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1f04b92a38a0d61/Activities Unlimited/AU Stock Picking Contest/2023 Stock Picking Contest/"/>
    </mc:Choice>
  </mc:AlternateContent>
  <xr:revisionPtr revIDLastSave="0" documentId="8_{84AF56E1-61B2-4E55-987F-01AF2FB17A82}" xr6:coauthVersionLast="47" xr6:coauthVersionMax="47" xr10:uidLastSave="{00000000-0000-0000-0000-000000000000}"/>
  <bookViews>
    <workbookView xWindow="495" yWindow="225" windowWidth="27570" windowHeight="14820" xr2:uid="{9A05DE78-C005-4BE6-B275-1439ADFCE6C3}"/>
  </bookViews>
  <sheets>
    <sheet name="Ranking" sheetId="3" r:id="rId1"/>
    <sheet name="SPC Stocks for Website" sheetId="1" r:id="rId2"/>
    <sheet name="SPC For Websit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</calcChain>
</file>

<file path=xl/sharedStrings.xml><?xml version="1.0" encoding="utf-8"?>
<sst xmlns="http://schemas.openxmlformats.org/spreadsheetml/2006/main" count="286" uniqueCount="194">
  <si>
    <t>Vision Energy Corporation (VENGD)</t>
  </si>
  <si>
    <t>Fisker Inc. (FSR)</t>
  </si>
  <si>
    <t>ChargePoint Holdings, Inc. (CHPT)</t>
  </si>
  <si>
    <t>Credit Suisse Group AG (CS)</t>
  </si>
  <si>
    <t>Plug Power Inc. (PLUG)</t>
  </si>
  <si>
    <t>Moderna, Inc.  (MRNA)</t>
  </si>
  <si>
    <t>Pfizer Inc. (PFE)</t>
  </si>
  <si>
    <t>ZIM Integrated Shipping Services Ltd. (ZIM)</t>
  </si>
  <si>
    <t>Prothena (PRTA)</t>
  </si>
  <si>
    <t>Halozyme Therapeutics, Inc.  (HALO)</t>
  </si>
  <si>
    <t>Etsy, Inc. (ETSY)</t>
  </si>
  <si>
    <t>Altimmune, Inc. (ALT)</t>
  </si>
  <si>
    <t>Royalty Pharma plc (RPRX)</t>
  </si>
  <si>
    <t>Globus Medical, Inc. (GMED)</t>
  </si>
  <si>
    <t>Devon Energy Corporation (DVN)</t>
  </si>
  <si>
    <t>Alcoa Corporation (AA)</t>
  </si>
  <si>
    <t>Embecta Corp. (EMBC)</t>
  </si>
  <si>
    <t>Arrowhead Pharmaceuticals, Inc. (ARWR)</t>
  </si>
  <si>
    <t>Dominion Energy, Inc. (D)</t>
  </si>
  <si>
    <t>Chevron Corporation (CVX)</t>
  </si>
  <si>
    <t>Raytheon Technologies Corporation (RTX)</t>
  </si>
  <si>
    <t>Eli Lilly and Company (LLY)</t>
  </si>
  <si>
    <t>Southwest Airlines Co. (LUV)</t>
  </si>
  <si>
    <t>Northrop Grumman Corporation (NOC)</t>
  </si>
  <si>
    <t>Alibaba Group Holding Limited (BABA)</t>
  </si>
  <si>
    <t>Johnson &amp; Johnson (JNJ)</t>
  </si>
  <si>
    <t>Air Products and Chemicals, Inc. (APD)</t>
  </si>
  <si>
    <t>FLEX LNG Ltd. (FLNG)</t>
  </si>
  <si>
    <t>Humana Inc. (HUM)</t>
  </si>
  <si>
    <t>UnitedHealth Group Incorporated (UNH)</t>
  </si>
  <si>
    <t>Exxon Mobil Corporation (XOM)</t>
  </si>
  <si>
    <t>Teladoc Health, Inc. (TDOC)</t>
  </si>
  <si>
    <t>MetLife, Inc. (MET)</t>
  </si>
  <si>
    <t>Lockheed Martin Corporation (LMT)</t>
  </si>
  <si>
    <t>Deere &amp; Company (DE)</t>
  </si>
  <si>
    <t>PepsiCo, Inc. (PEP)</t>
  </si>
  <si>
    <t>Cannae Holdings, Inc. (CNNE)</t>
  </si>
  <si>
    <t>M&amp;T Bank Corporation (MTB)</t>
  </si>
  <si>
    <t>Verizon Communications Inc. (VZ)</t>
  </si>
  <si>
    <t>Energy Select Sector SPDR Fund (XLE)</t>
  </si>
  <si>
    <t>AbbVie Inc. (ABBV)</t>
  </si>
  <si>
    <t>Seabridge Gold Inc. (SA)</t>
  </si>
  <si>
    <t>The Procter &amp; Gamble Company (PG)</t>
  </si>
  <si>
    <t>Schlumberger Limited (SLB)</t>
  </si>
  <si>
    <t>Automatic Data Processing, Inc. (ADP)</t>
  </si>
  <si>
    <t>Merck &amp; Co., Inc. (MRK)</t>
  </si>
  <si>
    <t>VICI Properties Inc. (VICI)</t>
  </si>
  <si>
    <t>SPDR Bloomberg 1-3 Month T-Bill (BIL)</t>
  </si>
  <si>
    <t>Pan American Silver Corp. (PAAS)</t>
  </si>
  <si>
    <t>Argenx (ARGX)</t>
  </si>
  <si>
    <t>Schwab U.S. Dividend Equity ETF (SCHD)</t>
  </si>
  <si>
    <t>BP p.l.c. (BP)</t>
  </si>
  <si>
    <t>Bank of America Corporation  (BAC)</t>
  </si>
  <si>
    <t>Vanguard High Dividend Yield Index Fund (VYM)</t>
  </si>
  <si>
    <t>Axsome Therapeutics, Inc. (AXSM)</t>
  </si>
  <si>
    <t>The Walt Disney Company (DIS)</t>
  </si>
  <si>
    <t>Prudential Financial, Inc. (PRU)</t>
  </si>
  <si>
    <t>Ford Motor Company (F)</t>
  </si>
  <si>
    <t>Medtronic plc (MDT)</t>
  </si>
  <si>
    <t>Cisco Systems, Inc. (CSCO)</t>
  </si>
  <si>
    <t>Levi Strauss &amp; Co. (LEVI)</t>
  </si>
  <si>
    <t>Amgen Inc. (AMGN)</t>
  </si>
  <si>
    <t>The Home Depot, Inc. (HD)</t>
  </si>
  <si>
    <t>Financial Select Sector SPDR Fund (XLF)</t>
  </si>
  <si>
    <t>Western Alliance Bancorporation (WAL)</t>
  </si>
  <si>
    <t>Walmart Inc. (WMT)</t>
  </si>
  <si>
    <t>Lowe's Companies, Inc. (LOW)</t>
  </si>
  <si>
    <t>Freeport-McMoRan Inc. (FCX)</t>
  </si>
  <si>
    <t>McDonald's Corporation (MCD)</t>
  </si>
  <si>
    <t>Textron Inc. (TXT)</t>
  </si>
  <si>
    <t>Berkshire Hathaway Inc. (BRK-B)</t>
  </si>
  <si>
    <t>International Business Machines (IBM)</t>
  </si>
  <si>
    <t>Tesla, Inc. (TSLA)</t>
  </si>
  <si>
    <t>Microsoft (MSFT)</t>
  </si>
  <si>
    <t>Caterpillar Inc. (CAT)</t>
  </si>
  <si>
    <t>Robo Global Robotics and Automation Index ETF (ROBO)</t>
  </si>
  <si>
    <t>SPDR S&amp;P 500 ETF Trust (SPY)</t>
  </si>
  <si>
    <t>iShares Russell 1000 ETF (IWB)</t>
  </si>
  <si>
    <t>iShares Dow Jones U.S. ETF (IYY)</t>
  </si>
  <si>
    <t>Cleveland-Cliffs Inc. (CLF)</t>
  </si>
  <si>
    <t>JPMorgan Chase &amp; Co. (JPM)</t>
  </si>
  <si>
    <t>Vaxcyte, Inc. (PCVX)</t>
  </si>
  <si>
    <t>Nucor Corporation (NUE)</t>
  </si>
  <si>
    <t>Intra-Cellular (ITCI)</t>
  </si>
  <si>
    <t>The Boeing Company (BA)</t>
  </si>
  <si>
    <t>ASML Holding N.V. (ASML)</t>
  </si>
  <si>
    <t>Taiwan Semiconductor Manufacturing Company Limited (TSM)</t>
  </si>
  <si>
    <t>Vertex Pharmaceuticals Incorporated (VRTX)</t>
  </si>
  <si>
    <t>Fidelity NASDAQ Composite Index (ONEQ)</t>
  </si>
  <si>
    <t>Costco Wholesale Corporation (COST)</t>
  </si>
  <si>
    <t>FedEx Corporation (FDX)</t>
  </si>
  <si>
    <t>Apple Inc. (AAPL)</t>
  </si>
  <si>
    <t>Netflix, Inc. (NFLX)</t>
  </si>
  <si>
    <t>Rocket Pharmaceuticals, Inc. (RCKT)</t>
  </si>
  <si>
    <t>Microsoft Corporation (MSFT)</t>
  </si>
  <si>
    <t>Alphabet Inc. (GOOGL)</t>
  </si>
  <si>
    <t>Alphabet Inc. (GOOG)</t>
  </si>
  <si>
    <t>Eli Lilly (LLY)</t>
  </si>
  <si>
    <t>Intuit Inc. (INTU)</t>
  </si>
  <si>
    <t>Roblox Corporation (RBLX)</t>
  </si>
  <si>
    <t>AMC Entertainment Holdings, Inc. (AMC)</t>
  </si>
  <si>
    <t>Adobe Inc. (ADBE)</t>
  </si>
  <si>
    <t>Nivida (NVDA)</t>
  </si>
  <si>
    <t>Amazon.com, Inc. (AMZN)</t>
  </si>
  <si>
    <t>ServiceNow, Inc.  (NOW)</t>
  </si>
  <si>
    <t>Broadcom (AVGO)</t>
  </si>
  <si>
    <t>Navitas Semiconductor Corporation (NVTS)</t>
  </si>
  <si>
    <t>CrowdStrike Holdings, Inc. (CRWD)</t>
  </si>
  <si>
    <t>NVIDIA Corporation  (NVDA)</t>
  </si>
  <si>
    <t>Meta Platforms (META)</t>
  </si>
  <si>
    <t>Coinbase Global, Inc. (COIN)</t>
  </si>
  <si>
    <r>
      <t xml:space="preserve">Increase </t>
    </r>
    <r>
      <rPr>
        <sz val="12"/>
        <color rgb="FFFF0000"/>
        <rFont val="Calibri"/>
        <family val="2"/>
        <scheme val="minor"/>
      </rPr>
      <t>(Decrease)</t>
    </r>
  </si>
  <si>
    <t>Price Share YTD 2023</t>
  </si>
  <si>
    <t>Purchase Price Share</t>
  </si>
  <si>
    <t>Stock</t>
  </si>
  <si>
    <t>Allen Demby</t>
  </si>
  <si>
    <t xml:space="preserve"> </t>
  </si>
  <si>
    <t>Hank Willen</t>
  </si>
  <si>
    <t>May</t>
  </si>
  <si>
    <t>Grandon Voorhis</t>
  </si>
  <si>
    <t>David Voehl</t>
  </si>
  <si>
    <t>Tim Tracey</t>
  </si>
  <si>
    <t>John Toth</t>
  </si>
  <si>
    <t>Fred Theile</t>
  </si>
  <si>
    <t>Joe Pullaro</t>
  </si>
  <si>
    <t>June</t>
  </si>
  <si>
    <t>Roy Peppard</t>
  </si>
  <si>
    <t>Francis Nusspickel(2)</t>
  </si>
  <si>
    <t>Francis Nusspickel</t>
  </si>
  <si>
    <t>Joseph Moriarty</t>
  </si>
  <si>
    <t>December</t>
  </si>
  <si>
    <t>Christopher Love</t>
  </si>
  <si>
    <t>February</t>
  </si>
  <si>
    <t>Leonard Levy</t>
  </si>
  <si>
    <t>William Leo</t>
  </si>
  <si>
    <t>Donald Kirkpatrick</t>
  </si>
  <si>
    <t>April</t>
  </si>
  <si>
    <t>George Kawamura</t>
  </si>
  <si>
    <t>Timothy Hudson</t>
  </si>
  <si>
    <t>Steven Howard</t>
  </si>
  <si>
    <t>Kenneth Frisco</t>
  </si>
  <si>
    <t>October</t>
  </si>
  <si>
    <t>Richard Freud</t>
  </si>
  <si>
    <t>John DeSantis</t>
  </si>
  <si>
    <t>Robert Davidson</t>
  </si>
  <si>
    <t>August</t>
  </si>
  <si>
    <t>Bob Dauer</t>
  </si>
  <si>
    <t>Guy Colaneri</t>
  </si>
  <si>
    <t>Mark Cohen</t>
  </si>
  <si>
    <t>Jim Cinquina(2)</t>
  </si>
  <si>
    <t>July</t>
  </si>
  <si>
    <t>Jim Cinquina</t>
  </si>
  <si>
    <t>Donald Chucka</t>
  </si>
  <si>
    <t>January</t>
  </si>
  <si>
    <t>Guy Cappello</t>
  </si>
  <si>
    <t xml:space="preserve">William Byrne </t>
  </si>
  <si>
    <t>Bruno Bissetta</t>
  </si>
  <si>
    <t>Richard Bernarde</t>
  </si>
  <si>
    <t>November</t>
  </si>
  <si>
    <t>Janet Bernarde</t>
  </si>
  <si>
    <t>September</t>
  </si>
  <si>
    <t>John Abrahamsen</t>
  </si>
  <si>
    <t>March</t>
  </si>
  <si>
    <t>ETF Investor</t>
  </si>
  <si>
    <r>
      <t xml:space="preserve">Increase </t>
    </r>
    <r>
      <rPr>
        <sz val="11"/>
        <color rgb="FFFF0000"/>
        <rFont val="Calibri"/>
        <family val="2"/>
        <scheme val="minor"/>
      </rPr>
      <t>(Decrease)</t>
    </r>
  </si>
  <si>
    <t>WINNER</t>
  </si>
  <si>
    <t>%</t>
  </si>
  <si>
    <t>MONTHLY</t>
  </si>
  <si>
    <t>Dec</t>
  </si>
  <si>
    <t>Nov</t>
  </si>
  <si>
    <t>Oct</t>
  </si>
  <si>
    <t>Sep</t>
  </si>
  <si>
    <t>Aug</t>
  </si>
  <si>
    <t>Jul</t>
  </si>
  <si>
    <t>Jun</t>
  </si>
  <si>
    <t>Apr</t>
  </si>
  <si>
    <t>Mar</t>
  </si>
  <si>
    <t>Feb</t>
  </si>
  <si>
    <t>Jan</t>
  </si>
  <si>
    <t>Start With</t>
  </si>
  <si>
    <t>AU Member</t>
  </si>
  <si>
    <t>tocks</t>
  </si>
  <si>
    <t>Below Original Investment</t>
  </si>
  <si>
    <t>Making Money</t>
  </si>
  <si>
    <t>Better than ETF Investor</t>
  </si>
  <si>
    <t>Third</t>
  </si>
  <si>
    <t>Second</t>
  </si>
  <si>
    <t>First</t>
  </si>
  <si>
    <t>(Loss)</t>
  </si>
  <si>
    <t>Name</t>
  </si>
  <si>
    <t>YTD Profit</t>
  </si>
  <si>
    <t>Dec 29 2023</t>
  </si>
  <si>
    <t>Market Price As Of:</t>
  </si>
  <si>
    <t>Ranking - Activities Unlimited Stock Picking Contest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</si>
</sst>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_);[Red]\(0.0\)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Bradley Hand ITC"/>
      <family val="4"/>
    </font>
    <font>
      <b/>
      <i/>
      <sz val="12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color theme="8" tint="-0.499984740745262"/>
      <name val="Times New Roman"/>
      <family val="1"/>
    </font>
    <font>
      <b/>
      <i/>
      <sz val="12"/>
      <color theme="4" tint="-0.249977111117893"/>
      <name val="Times New Roman"/>
      <family val="1"/>
    </font>
    <font>
      <b/>
      <i/>
      <sz val="12"/>
      <color theme="8" tint="-0.49998474074526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A7A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B9B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164" fontId="4" fillId="0" borderId="0" xfId="0" applyNumberFormat="1" applyFont="1"/>
    <xf numFmtId="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3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/>
    <xf numFmtId="164" fontId="0" fillId="0" borderId="0" xfId="0" applyNumberFormat="1"/>
    <xf numFmtId="3" fontId="4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left" vertical="center"/>
    </xf>
    <xf numFmtId="0" fontId="4" fillId="0" borderId="0" xfId="0" applyFont="1"/>
    <xf numFmtId="164" fontId="0" fillId="0" borderId="0" xfId="0" applyNumberFormat="1" applyAlignment="1">
      <alignment horizontal="center" vertical="center" wrapText="1"/>
    </xf>
    <xf numFmtId="0" fontId="9" fillId="3" borderId="0" xfId="0" applyFont="1" applyFill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4" fontId="2" fillId="0" borderId="0" xfId="0" quotePrefix="1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6" fontId="0" fillId="0" borderId="0" xfId="0" applyNumberFormat="1"/>
    <xf numFmtId="0" fontId="11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40" fontId="5" fillId="0" borderId="0" xfId="0" applyNumberFormat="1" applyFont="1"/>
    <xf numFmtId="38" fontId="5" fillId="7" borderId="0" xfId="0" applyNumberFormat="1" applyFont="1" applyFill="1"/>
    <xf numFmtId="38" fontId="5" fillId="8" borderId="0" xfId="0" applyNumberFormat="1" applyFont="1" applyFill="1"/>
    <xf numFmtId="38" fontId="5" fillId="0" borderId="1" xfId="0" applyNumberFormat="1" applyFont="1" applyBorder="1"/>
    <xf numFmtId="0" fontId="5" fillId="0" borderId="2" xfId="0" applyFont="1" applyBorder="1"/>
    <xf numFmtId="38" fontId="5" fillId="2" borderId="0" xfId="0" applyNumberFormat="1" applyFont="1" applyFill="1"/>
    <xf numFmtId="0" fontId="0" fillId="0" borderId="0" xfId="0" applyAlignment="1">
      <alignment horizontal="center"/>
    </xf>
    <xf numFmtId="0" fontId="12" fillId="9" borderId="0" xfId="0" applyFont="1" applyFill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C1666-EBF3-496B-B339-45D870AE1BEA}">
  <sheetPr codeName="Sheet52">
    <tabColor rgb="FFFFFF00"/>
  </sheetPr>
  <dimension ref="A1:D45"/>
  <sheetViews>
    <sheetView tabSelected="1" workbookViewId="0">
      <selection activeCell="B1" sqref="B1"/>
    </sheetView>
  </sheetViews>
  <sheetFormatPr defaultRowHeight="15" x14ac:dyDescent="0.25"/>
  <cols>
    <col min="1" max="1" width="4.5703125" customWidth="1"/>
    <col min="2" max="2" width="28.5703125" customWidth="1"/>
    <col min="3" max="3" width="13.42578125" customWidth="1"/>
  </cols>
  <sheetData>
    <row r="1" spans="1:4" ht="15.75" x14ac:dyDescent="0.25">
      <c r="A1" s="43"/>
      <c r="B1" s="42" t="s">
        <v>193</v>
      </c>
    </row>
    <row r="3" spans="1:4" x14ac:dyDescent="0.25">
      <c r="B3" s="41" t="s">
        <v>192</v>
      </c>
      <c r="C3" s="40" t="s">
        <v>191</v>
      </c>
    </row>
    <row r="4" spans="1:4" x14ac:dyDescent="0.25">
      <c r="A4" s="37"/>
      <c r="B4" s="37"/>
      <c r="C4" s="39" t="s">
        <v>190</v>
      </c>
    </row>
    <row r="5" spans="1:4" x14ac:dyDescent="0.25">
      <c r="A5" s="37"/>
      <c r="B5" s="37" t="s">
        <v>189</v>
      </c>
      <c r="C5" s="38" t="s">
        <v>188</v>
      </c>
    </row>
    <row r="6" spans="1:4" ht="15.75" x14ac:dyDescent="0.25">
      <c r="A6" s="37"/>
      <c r="B6" s="4" t="s">
        <v>152</v>
      </c>
      <c r="C6" s="34">
        <v>168075</v>
      </c>
      <c r="D6" s="36" t="s">
        <v>187</v>
      </c>
    </row>
    <row r="7" spans="1:4" ht="15.75" x14ac:dyDescent="0.25">
      <c r="A7" s="35"/>
      <c r="B7" s="4" t="s">
        <v>138</v>
      </c>
      <c r="C7" s="34">
        <v>153420.14741250797</v>
      </c>
      <c r="D7" s="36" t="s">
        <v>186</v>
      </c>
    </row>
    <row r="8" spans="1:4" ht="15.75" x14ac:dyDescent="0.25">
      <c r="A8" s="35"/>
      <c r="B8" s="4" t="s">
        <v>115</v>
      </c>
      <c r="C8" s="34">
        <v>149908.95335486566</v>
      </c>
      <c r="D8" s="36" t="s">
        <v>185</v>
      </c>
    </row>
    <row r="9" spans="1:4" x14ac:dyDescent="0.25">
      <c r="A9" s="35"/>
      <c r="B9" s="4" t="s">
        <v>144</v>
      </c>
      <c r="C9" s="34">
        <v>148133.02567687616</v>
      </c>
    </row>
    <row r="10" spans="1:4" x14ac:dyDescent="0.25">
      <c r="A10" s="35"/>
      <c r="B10" s="4" t="s">
        <v>140</v>
      </c>
      <c r="C10" s="34">
        <v>138116.77759473672</v>
      </c>
    </row>
    <row r="11" spans="1:4" x14ac:dyDescent="0.25">
      <c r="A11" s="35"/>
      <c r="B11" s="4" t="s">
        <v>148</v>
      </c>
      <c r="C11" s="34">
        <v>136358.20601531086</v>
      </c>
    </row>
    <row r="12" spans="1:4" x14ac:dyDescent="0.25">
      <c r="A12" s="35"/>
      <c r="B12" s="4" t="s">
        <v>137</v>
      </c>
      <c r="C12" s="34">
        <v>135114.86660195995</v>
      </c>
    </row>
    <row r="13" spans="1:4" x14ac:dyDescent="0.25">
      <c r="B13" s="4" t="s">
        <v>133</v>
      </c>
      <c r="C13" s="34">
        <v>133669.84108509013</v>
      </c>
    </row>
    <row r="14" spans="1:4" x14ac:dyDescent="0.25">
      <c r="B14" s="4" t="s">
        <v>157</v>
      </c>
      <c r="C14" s="34">
        <v>132140.73612781946</v>
      </c>
    </row>
    <row r="15" spans="1:4" x14ac:dyDescent="0.25">
      <c r="B15" s="4" t="s">
        <v>156</v>
      </c>
      <c r="C15" s="34">
        <v>130632.32372426635</v>
      </c>
    </row>
    <row r="16" spans="1:4" x14ac:dyDescent="0.25">
      <c r="B16" s="4" t="s">
        <v>117</v>
      </c>
      <c r="C16" s="34">
        <v>130593.46224851813</v>
      </c>
    </row>
    <row r="17" spans="2:3" x14ac:dyDescent="0.25">
      <c r="B17" s="4" t="s">
        <v>159</v>
      </c>
      <c r="C17" s="34">
        <v>128550.43133421073</v>
      </c>
    </row>
    <row r="18" spans="2:3" x14ac:dyDescent="0.25">
      <c r="B18" s="4" t="s">
        <v>121</v>
      </c>
      <c r="C18" s="34">
        <v>128486.40719831815</v>
      </c>
    </row>
    <row r="19" spans="2:3" x14ac:dyDescent="0.25">
      <c r="B19" s="4" t="s">
        <v>123</v>
      </c>
      <c r="C19" s="34">
        <v>124936.55890095365</v>
      </c>
    </row>
    <row r="20" spans="2:3" ht="15.75" thickBot="1" x14ac:dyDescent="0.3">
      <c r="B20" s="4" t="s">
        <v>134</v>
      </c>
      <c r="C20" s="34">
        <v>124759.90711108825</v>
      </c>
    </row>
    <row r="21" spans="2:3" ht="15.75" thickBot="1" x14ac:dyDescent="0.3">
      <c r="B21" s="33" t="s">
        <v>163</v>
      </c>
      <c r="C21" s="32">
        <v>123787.27648765226</v>
      </c>
    </row>
    <row r="22" spans="2:3" x14ac:dyDescent="0.25">
      <c r="B22" s="4" t="s">
        <v>131</v>
      </c>
      <c r="C22" s="31">
        <v>120316.06034320869</v>
      </c>
    </row>
    <row r="23" spans="2:3" x14ac:dyDescent="0.25">
      <c r="B23" s="4" t="s">
        <v>155</v>
      </c>
      <c r="C23" s="31">
        <v>120165.34904905876</v>
      </c>
    </row>
    <row r="24" spans="2:3" x14ac:dyDescent="0.25">
      <c r="B24" s="4" t="s">
        <v>119</v>
      </c>
      <c r="C24" s="31">
        <v>119024.21224098382</v>
      </c>
    </row>
    <row r="25" spans="2:3" x14ac:dyDescent="0.25">
      <c r="B25" s="4" t="s">
        <v>124</v>
      </c>
      <c r="C25" s="31">
        <v>115245.8106429819</v>
      </c>
    </row>
    <row r="26" spans="2:3" x14ac:dyDescent="0.25">
      <c r="B26" s="4" t="s">
        <v>127</v>
      </c>
      <c r="C26" s="31">
        <v>114962.5570412775</v>
      </c>
    </row>
    <row r="27" spans="2:3" x14ac:dyDescent="0.25">
      <c r="B27" s="4" t="s">
        <v>149</v>
      </c>
      <c r="C27" s="31">
        <v>113481.86682511664</v>
      </c>
    </row>
    <row r="28" spans="2:3" x14ac:dyDescent="0.25">
      <c r="B28" s="4" t="s">
        <v>146</v>
      </c>
      <c r="C28" s="31">
        <v>113333.89886078879</v>
      </c>
    </row>
    <row r="29" spans="2:3" x14ac:dyDescent="0.25">
      <c r="B29" s="4" t="s">
        <v>129</v>
      </c>
      <c r="C29" s="31">
        <v>113072.01681918871</v>
      </c>
    </row>
    <row r="30" spans="2:3" x14ac:dyDescent="0.25">
      <c r="B30" s="4" t="s">
        <v>154</v>
      </c>
      <c r="C30" s="31">
        <v>112215.76003504013</v>
      </c>
    </row>
    <row r="31" spans="2:3" x14ac:dyDescent="0.25">
      <c r="B31" s="4" t="s">
        <v>135</v>
      </c>
      <c r="C31" s="31">
        <v>110773.20803167448</v>
      </c>
    </row>
    <row r="32" spans="2:3" x14ac:dyDescent="0.25">
      <c r="B32" s="4" t="s">
        <v>142</v>
      </c>
      <c r="C32" s="31">
        <v>108976.85115006105</v>
      </c>
    </row>
    <row r="33" spans="1:3" x14ac:dyDescent="0.25">
      <c r="B33" s="4" t="s">
        <v>151</v>
      </c>
      <c r="C33" s="31">
        <v>107860.97995448648</v>
      </c>
    </row>
    <row r="34" spans="1:3" x14ac:dyDescent="0.25">
      <c r="B34" s="4" t="s">
        <v>122</v>
      </c>
      <c r="C34" s="31">
        <v>107652.15017652027</v>
      </c>
    </row>
    <row r="35" spans="1:3" x14ac:dyDescent="0.25">
      <c r="B35" s="4" t="s">
        <v>143</v>
      </c>
      <c r="C35" s="31">
        <v>105058.32137319255</v>
      </c>
    </row>
    <row r="36" spans="1:3" x14ac:dyDescent="0.25">
      <c r="B36" s="4" t="s">
        <v>126</v>
      </c>
      <c r="C36" s="31">
        <v>104695.39421861139</v>
      </c>
    </row>
    <row r="37" spans="1:3" x14ac:dyDescent="0.25">
      <c r="B37" s="4" t="s">
        <v>120</v>
      </c>
      <c r="C37" s="30">
        <v>99805.364264011761</v>
      </c>
    </row>
    <row r="38" spans="1:3" x14ac:dyDescent="0.25">
      <c r="B38" s="4" t="s">
        <v>128</v>
      </c>
      <c r="C38" s="30">
        <v>97679.476168920708</v>
      </c>
    </row>
    <row r="39" spans="1:3" x14ac:dyDescent="0.25">
      <c r="B39" s="4" t="s">
        <v>139</v>
      </c>
      <c r="C39" s="30">
        <v>80991.1944518362</v>
      </c>
    </row>
    <row r="40" spans="1:3" x14ac:dyDescent="0.25">
      <c r="B40" s="4" t="s">
        <v>147</v>
      </c>
      <c r="C40" s="30">
        <v>57261.509299001853</v>
      </c>
    </row>
    <row r="42" spans="1:3" x14ac:dyDescent="0.25">
      <c r="B42" s="4"/>
      <c r="C42" s="29"/>
    </row>
    <row r="43" spans="1:3" ht="15.75" x14ac:dyDescent="0.3">
      <c r="A43" s="28"/>
      <c r="B43" s="25" t="s">
        <v>184</v>
      </c>
      <c r="C43" s="24"/>
    </row>
    <row r="44" spans="1:3" ht="15.75" x14ac:dyDescent="0.3">
      <c r="A44" s="27"/>
      <c r="B44" s="25" t="s">
        <v>183</v>
      </c>
      <c r="C44" s="24"/>
    </row>
    <row r="45" spans="1:3" ht="15.75" x14ac:dyDescent="0.3">
      <c r="A45" s="26"/>
      <c r="B45" s="25" t="s">
        <v>182</v>
      </c>
      <c r="C45" s="24"/>
    </row>
  </sheetData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93766-44E5-42ED-9197-08A9ABD4A628}">
  <sheetPr codeName="Sheet6"/>
  <dimension ref="A1:D123"/>
  <sheetViews>
    <sheetView workbookViewId="0"/>
  </sheetViews>
  <sheetFormatPr defaultRowHeight="15.75" x14ac:dyDescent="0.25"/>
  <cols>
    <col min="1" max="1" width="47.140625" style="1" bestFit="1" customWidth="1"/>
    <col min="2" max="2" width="10.5703125" style="1" customWidth="1"/>
    <col min="3" max="3" width="10.42578125" style="1" customWidth="1"/>
    <col min="4" max="4" width="11.28515625" style="1" customWidth="1"/>
    <col min="5" max="16384" width="9.140625" style="1"/>
  </cols>
  <sheetData>
    <row r="1" spans="1:4" ht="47.25" x14ac:dyDescent="0.25">
      <c r="A1" s="9" t="s">
        <v>114</v>
      </c>
      <c r="B1" s="8" t="s">
        <v>113</v>
      </c>
      <c r="C1" s="8" t="s">
        <v>112</v>
      </c>
      <c r="D1" s="7" t="s">
        <v>111</v>
      </c>
    </row>
    <row r="2" spans="1:4" x14ac:dyDescent="0.25">
      <c r="A2" s="4" t="s">
        <v>110</v>
      </c>
      <c r="B2" s="3">
        <v>35.39</v>
      </c>
      <c r="C2" s="3">
        <v>124.72</v>
      </c>
      <c r="D2" s="2">
        <f>((C2-B2)/B2)*100</f>
        <v>252.41593670528397</v>
      </c>
    </row>
    <row r="3" spans="1:4" x14ac:dyDescent="0.25">
      <c r="A3" s="4" t="s">
        <v>108</v>
      </c>
      <c r="B3" s="3">
        <v>146.13999999999999</v>
      </c>
      <c r="C3" s="3">
        <v>495.22</v>
      </c>
      <c r="D3" s="2">
        <f>((C3-B3)/B3)*100</f>
        <v>238.86684001642266</v>
      </c>
    </row>
    <row r="4" spans="1:4" x14ac:dyDescent="0.25">
      <c r="A4" s="4" t="s">
        <v>109</v>
      </c>
      <c r="B4" s="3">
        <v>120.34</v>
      </c>
      <c r="C4" s="3">
        <v>353.96</v>
      </c>
      <c r="D4" s="2">
        <f>((C4-B4)/B4)*100</f>
        <v>194.13328901445902</v>
      </c>
    </row>
    <row r="5" spans="1:4" x14ac:dyDescent="0.25">
      <c r="A5" s="4" t="s">
        <v>108</v>
      </c>
      <c r="B5" s="3">
        <v>146.13999999999999</v>
      </c>
      <c r="C5" s="3">
        <v>378.34</v>
      </c>
      <c r="D5" s="2">
        <f>((C5-B5)/B5)*100</f>
        <v>158.88873682769949</v>
      </c>
    </row>
    <row r="6" spans="1:4" x14ac:dyDescent="0.25">
      <c r="A6" s="4" t="s">
        <v>107</v>
      </c>
      <c r="B6" s="3">
        <v>105.29</v>
      </c>
      <c r="C6" s="3">
        <v>255.32</v>
      </c>
      <c r="D6" s="2">
        <f>((C6-B6)/B6)*100</f>
        <v>142.49216449805294</v>
      </c>
    </row>
    <row r="7" spans="1:4" x14ac:dyDescent="0.25">
      <c r="A7" s="4" t="s">
        <v>106</v>
      </c>
      <c r="B7" s="3">
        <v>3.51</v>
      </c>
      <c r="C7" s="3">
        <v>8.07</v>
      </c>
      <c r="D7" s="2">
        <f>((C7-B7)/B7)*100</f>
        <v>129.91452991452994</v>
      </c>
    </row>
    <row r="8" spans="1:4" x14ac:dyDescent="0.25">
      <c r="A8" s="4" t="s">
        <v>72</v>
      </c>
      <c r="B8" s="3">
        <v>123.18</v>
      </c>
      <c r="C8" s="3">
        <v>248.48</v>
      </c>
      <c r="D8" s="2">
        <f>((C8-B8)/B8)*100</f>
        <v>101.72105861341126</v>
      </c>
    </row>
    <row r="9" spans="1:4" x14ac:dyDescent="0.25">
      <c r="A9" s="4" t="s">
        <v>105</v>
      </c>
      <c r="B9" s="3">
        <v>594.29</v>
      </c>
      <c r="C9" s="3">
        <v>1116.25</v>
      </c>
      <c r="D9" s="2">
        <f>((C9-B9)/B9)*100</f>
        <v>87.829174308839129</v>
      </c>
    </row>
    <row r="10" spans="1:4" x14ac:dyDescent="0.25">
      <c r="A10" s="4" t="s">
        <v>104</v>
      </c>
      <c r="B10" s="3">
        <v>388.27</v>
      </c>
      <c r="C10" s="3">
        <v>706.49</v>
      </c>
      <c r="D10" s="2">
        <f>((C10-B10)/B10)*100</f>
        <v>81.958430988744951</v>
      </c>
    </row>
    <row r="11" spans="1:4" x14ac:dyDescent="0.25">
      <c r="A11" s="4" t="s">
        <v>103</v>
      </c>
      <c r="B11" s="3">
        <v>84</v>
      </c>
      <c r="C11" s="3">
        <v>151.94</v>
      </c>
      <c r="D11" s="2">
        <f>((C11-B11)/B11)*100</f>
        <v>80.88095238095238</v>
      </c>
    </row>
    <row r="12" spans="1:4" x14ac:dyDescent="0.25">
      <c r="A12" s="4" t="s">
        <v>102</v>
      </c>
      <c r="B12" s="3">
        <v>277.49</v>
      </c>
      <c r="C12" s="3">
        <v>495.22</v>
      </c>
      <c r="D12" s="2">
        <f>((C12-B12)/B12)*100</f>
        <v>78.464088795992652</v>
      </c>
    </row>
    <row r="13" spans="1:4" x14ac:dyDescent="0.25">
      <c r="A13" s="4" t="s">
        <v>101</v>
      </c>
      <c r="B13" s="3">
        <v>336.53</v>
      </c>
      <c r="C13" s="3">
        <v>596.6</v>
      </c>
      <c r="D13" s="2">
        <f>((C13-B13)/B13)*100</f>
        <v>77.279885894273932</v>
      </c>
    </row>
    <row r="14" spans="1:4" x14ac:dyDescent="0.25">
      <c r="A14" s="4" t="s">
        <v>100</v>
      </c>
      <c r="B14" s="3">
        <v>4.07</v>
      </c>
      <c r="C14" s="3">
        <v>7.14</v>
      </c>
      <c r="D14" s="2">
        <f>((C14-B14)/B14)*100</f>
        <v>75.4299754299754</v>
      </c>
    </row>
    <row r="15" spans="1:4" x14ac:dyDescent="0.25">
      <c r="A15" s="4" t="s">
        <v>92</v>
      </c>
      <c r="B15" s="3">
        <v>294.88</v>
      </c>
      <c r="C15" s="3">
        <v>486.88</v>
      </c>
      <c r="D15" s="2">
        <f>((C15-B15)/B15)*100</f>
        <v>65.111231687466088</v>
      </c>
    </row>
    <row r="16" spans="1:4" x14ac:dyDescent="0.25">
      <c r="A16" s="4" t="s">
        <v>99</v>
      </c>
      <c r="B16" s="3">
        <v>28.46</v>
      </c>
      <c r="C16" s="3">
        <v>45.72</v>
      </c>
      <c r="D16" s="2">
        <f>((C16-B16)/B16)*100</f>
        <v>60.646521433590991</v>
      </c>
    </row>
    <row r="17" spans="1:4" x14ac:dyDescent="0.25">
      <c r="A17" s="4" t="s">
        <v>98</v>
      </c>
      <c r="B17" s="3">
        <v>389.22</v>
      </c>
      <c r="C17" s="3">
        <v>625.03</v>
      </c>
      <c r="D17" s="2">
        <f>((C17-B17)/B17)*100</f>
        <v>60.585273110323193</v>
      </c>
    </row>
    <row r="18" spans="1:4" x14ac:dyDescent="0.25">
      <c r="A18" s="4" t="s">
        <v>97</v>
      </c>
      <c r="B18" s="3">
        <v>365.84</v>
      </c>
      <c r="C18" s="3">
        <v>582.91999999999996</v>
      </c>
      <c r="D18" s="2">
        <f>((C18-B18)/B18)*100</f>
        <v>59.337415263503168</v>
      </c>
    </row>
    <row r="19" spans="1:4" x14ac:dyDescent="0.25">
      <c r="A19" s="4" t="s">
        <v>21</v>
      </c>
      <c r="B19" s="3">
        <v>365.84</v>
      </c>
      <c r="C19" s="3">
        <v>582.91999999999996</v>
      </c>
      <c r="D19" s="2">
        <f>((C19-B19)/B19)*100</f>
        <v>59.337415263503168</v>
      </c>
    </row>
    <row r="20" spans="1:4" x14ac:dyDescent="0.25">
      <c r="A20" s="4" t="s">
        <v>96</v>
      </c>
      <c r="B20" s="3">
        <v>88.73</v>
      </c>
      <c r="C20" s="3">
        <v>140.93</v>
      </c>
      <c r="D20" s="2">
        <f>((C20-B20)/B20)*100</f>
        <v>58.830158909049921</v>
      </c>
    </row>
    <row r="21" spans="1:4" x14ac:dyDescent="0.25">
      <c r="A21" s="4" t="s">
        <v>95</v>
      </c>
      <c r="B21" s="3">
        <v>88.23</v>
      </c>
      <c r="C21" s="3">
        <v>139.69</v>
      </c>
      <c r="D21" s="2">
        <f>((C21-B21)/B21)*100</f>
        <v>58.324832823302721</v>
      </c>
    </row>
    <row r="22" spans="1:4" x14ac:dyDescent="0.25">
      <c r="A22" s="4" t="s">
        <v>94</v>
      </c>
      <c r="B22" s="3">
        <v>239.82</v>
      </c>
      <c r="C22" s="3">
        <v>376.04</v>
      </c>
      <c r="D22" s="2">
        <f>((C22-B22)/B22)*100</f>
        <v>56.800934033858738</v>
      </c>
    </row>
    <row r="23" spans="1:4" x14ac:dyDescent="0.25">
      <c r="A23" s="4" t="s">
        <v>93</v>
      </c>
      <c r="B23" s="3">
        <v>19.57</v>
      </c>
      <c r="C23" s="3">
        <v>29.97</v>
      </c>
      <c r="D23" s="2">
        <f>((C23-B23)/B23)*100</f>
        <v>53.142565150740914</v>
      </c>
    </row>
    <row r="24" spans="1:4" x14ac:dyDescent="0.25">
      <c r="A24" s="4" t="s">
        <v>92</v>
      </c>
      <c r="B24" s="3">
        <v>322.13</v>
      </c>
      <c r="C24" s="3">
        <v>486.88</v>
      </c>
      <c r="D24" s="2">
        <f>((C24-B24)/B24)*100</f>
        <v>51.143948095489399</v>
      </c>
    </row>
    <row r="25" spans="1:4" s="6" customFormat="1" x14ac:dyDescent="0.25">
      <c r="A25" s="4" t="s">
        <v>91</v>
      </c>
      <c r="B25" s="3">
        <v>129.93</v>
      </c>
      <c r="C25" s="3">
        <v>192.53</v>
      </c>
      <c r="D25" s="2">
        <f>((C25-B25)/B25)*100</f>
        <v>48.179789117216956</v>
      </c>
    </row>
    <row r="26" spans="1:4" x14ac:dyDescent="0.25">
      <c r="A26" s="4" t="s">
        <v>90</v>
      </c>
      <c r="B26" s="3">
        <v>173.2</v>
      </c>
      <c r="C26" s="3">
        <v>252.97</v>
      </c>
      <c r="D26" s="2">
        <f>((C26-B26)/B26)*100</f>
        <v>46.0565819861432</v>
      </c>
    </row>
    <row r="27" spans="1:4" x14ac:dyDescent="0.25">
      <c r="A27" s="4" t="s">
        <v>89</v>
      </c>
      <c r="B27" s="3">
        <v>456.5</v>
      </c>
      <c r="C27" s="3">
        <v>660.08</v>
      </c>
      <c r="D27" s="2">
        <f>((C27-B27)/B27)*100</f>
        <v>44.59583789704272</v>
      </c>
    </row>
    <row r="28" spans="1:4" x14ac:dyDescent="0.25">
      <c r="A28" s="4" t="s">
        <v>88</v>
      </c>
      <c r="B28" s="3">
        <v>40.97</v>
      </c>
      <c r="C28" s="3">
        <v>59.24</v>
      </c>
      <c r="D28" s="2">
        <f>((C28-B28)/B28)*100</f>
        <v>44.593605076885531</v>
      </c>
    </row>
    <row r="29" spans="1:4" x14ac:dyDescent="0.25">
      <c r="A29" s="4" t="s">
        <v>87</v>
      </c>
      <c r="B29" s="3">
        <v>288.77999999999997</v>
      </c>
      <c r="C29" s="3">
        <v>406.89</v>
      </c>
      <c r="D29" s="2">
        <f>((C29-B29)/B29)*100</f>
        <v>40.899646789943908</v>
      </c>
    </row>
    <row r="30" spans="1:4" x14ac:dyDescent="0.25">
      <c r="A30" s="4" t="s">
        <v>86</v>
      </c>
      <c r="B30" s="3">
        <v>74.489999999999995</v>
      </c>
      <c r="C30" s="3">
        <v>104</v>
      </c>
      <c r="D30" s="2">
        <f>((C30-B30)/B30)*100</f>
        <v>39.616055846422348</v>
      </c>
    </row>
    <row r="31" spans="1:4" x14ac:dyDescent="0.25">
      <c r="A31" s="4" t="s">
        <v>85</v>
      </c>
      <c r="B31" s="3">
        <v>546.4</v>
      </c>
      <c r="C31" s="3">
        <v>756.92</v>
      </c>
      <c r="D31" s="2">
        <f>((C31-B31)/B31)*100</f>
        <v>38.528550512445094</v>
      </c>
    </row>
    <row r="32" spans="1:4" x14ac:dyDescent="0.25">
      <c r="A32" s="4" t="s">
        <v>84</v>
      </c>
      <c r="B32" s="3">
        <v>190.49</v>
      </c>
      <c r="C32" s="3">
        <v>260.66000000000003</v>
      </c>
      <c r="D32" s="2">
        <f>((C32-B32)/B32)*100</f>
        <v>36.836579347997279</v>
      </c>
    </row>
    <row r="33" spans="1:4" x14ac:dyDescent="0.25">
      <c r="A33" s="4" t="s">
        <v>21</v>
      </c>
      <c r="B33" s="3">
        <v>429.46</v>
      </c>
      <c r="C33" s="3">
        <v>582.91999999999996</v>
      </c>
      <c r="D33" s="2">
        <f>((C33-B33)/B33)*100</f>
        <v>35.733246402458903</v>
      </c>
    </row>
    <row r="34" spans="1:4" x14ac:dyDescent="0.25">
      <c r="A34" s="4" t="s">
        <v>83</v>
      </c>
      <c r="B34" s="3">
        <v>52.92</v>
      </c>
      <c r="C34" s="3">
        <v>71.62</v>
      </c>
      <c r="D34" s="2">
        <f>((C34-B34)/B34)*100</f>
        <v>35.336356764928198</v>
      </c>
    </row>
    <row r="35" spans="1:4" s="5" customFormat="1" x14ac:dyDescent="0.25">
      <c r="A35" s="4" t="s">
        <v>82</v>
      </c>
      <c r="B35" s="3">
        <v>131.81</v>
      </c>
      <c r="C35" s="3">
        <v>174.04</v>
      </c>
      <c r="D35" s="2">
        <f>((C35-B35)/B35)*100</f>
        <v>32.038540323192464</v>
      </c>
    </row>
    <row r="36" spans="1:4" x14ac:dyDescent="0.25">
      <c r="A36" s="4" t="s">
        <v>81</v>
      </c>
      <c r="B36" s="3">
        <v>47.95</v>
      </c>
      <c r="C36" s="3">
        <v>62.8</v>
      </c>
      <c r="D36" s="2">
        <f>((C36-B36)/B36)*100</f>
        <v>30.969760166840445</v>
      </c>
    </row>
    <row r="37" spans="1:4" x14ac:dyDescent="0.25">
      <c r="A37" s="4" t="s">
        <v>80</v>
      </c>
      <c r="B37" s="3">
        <v>134.1</v>
      </c>
      <c r="C37" s="3">
        <v>170.1</v>
      </c>
      <c r="D37" s="2">
        <f>((C37-B37)/B37)*100</f>
        <v>26.845637583892618</v>
      </c>
    </row>
    <row r="38" spans="1:4" x14ac:dyDescent="0.25">
      <c r="A38" s="4" t="s">
        <v>79</v>
      </c>
      <c r="B38" s="3">
        <v>16.11</v>
      </c>
      <c r="C38" s="3">
        <v>20.420000000000002</v>
      </c>
      <c r="D38" s="2">
        <f>((C38-B38)/B38)*100</f>
        <v>26.753569211669788</v>
      </c>
    </row>
    <row r="39" spans="1:4" x14ac:dyDescent="0.25">
      <c r="A39" s="4" t="s">
        <v>78</v>
      </c>
      <c r="B39" s="3">
        <v>93.45</v>
      </c>
      <c r="C39" s="3">
        <v>116.53</v>
      </c>
      <c r="D39" s="2">
        <f>((C39-B39)/B39)*100</f>
        <v>24.697699304440874</v>
      </c>
    </row>
    <row r="40" spans="1:4" x14ac:dyDescent="0.25">
      <c r="A40" s="4" t="s">
        <v>77</v>
      </c>
      <c r="B40" s="3">
        <v>210.52</v>
      </c>
      <c r="C40" s="3">
        <v>262.26</v>
      </c>
      <c r="D40" s="2">
        <f>((C40-B40)/B40)*100</f>
        <v>24.577237317119501</v>
      </c>
    </row>
    <row r="41" spans="1:4" x14ac:dyDescent="0.25">
      <c r="A41" s="4" t="s">
        <v>76</v>
      </c>
      <c r="B41" s="3">
        <v>382.43</v>
      </c>
      <c r="C41" s="3">
        <v>475.31</v>
      </c>
      <c r="D41" s="2">
        <f>((C41-B41)/B41)*100</f>
        <v>24.286797583871554</v>
      </c>
    </row>
    <row r="42" spans="1:4" x14ac:dyDescent="0.25">
      <c r="A42" s="4" t="s">
        <v>75</v>
      </c>
      <c r="B42" s="3">
        <v>46.33</v>
      </c>
      <c r="C42" s="3">
        <v>57.3</v>
      </c>
      <c r="D42" s="2">
        <f>((C42-B42)/B42)*100</f>
        <v>23.677962443341247</v>
      </c>
    </row>
    <row r="43" spans="1:4" x14ac:dyDescent="0.25">
      <c r="A43" s="4" t="s">
        <v>74</v>
      </c>
      <c r="B43" s="3">
        <v>239.56</v>
      </c>
      <c r="C43" s="3">
        <v>295.67</v>
      </c>
      <c r="D43" s="2">
        <f>((C43-B43)/B43)*100</f>
        <v>23.422107196526973</v>
      </c>
    </row>
    <row r="44" spans="1:4" x14ac:dyDescent="0.25">
      <c r="A44" s="4" t="s">
        <v>73</v>
      </c>
      <c r="B44" s="3">
        <v>307.26</v>
      </c>
      <c r="C44" s="3">
        <v>376.04</v>
      </c>
      <c r="D44" s="2">
        <f>((C44-B44)/B44)*100</f>
        <v>22.384950855952624</v>
      </c>
    </row>
    <row r="45" spans="1:4" x14ac:dyDescent="0.25">
      <c r="A45" s="4" t="s">
        <v>72</v>
      </c>
      <c r="B45" s="3">
        <v>203.93</v>
      </c>
      <c r="C45" s="3">
        <v>248.48</v>
      </c>
      <c r="D45" s="2">
        <f>((C45-B45)/B45)*100</f>
        <v>21.84573137841415</v>
      </c>
    </row>
    <row r="46" spans="1:4" x14ac:dyDescent="0.25">
      <c r="A46" s="4" t="s">
        <v>72</v>
      </c>
      <c r="B46" s="3">
        <v>205.71</v>
      </c>
      <c r="C46" s="3">
        <v>248.48</v>
      </c>
      <c r="D46" s="2">
        <f>((C46-B46)/B46)*100</f>
        <v>20.79140537650089</v>
      </c>
    </row>
    <row r="47" spans="1:4" x14ac:dyDescent="0.25">
      <c r="A47" s="4" t="s">
        <v>71</v>
      </c>
      <c r="B47" s="3">
        <v>140.88999999999999</v>
      </c>
      <c r="C47" s="3">
        <v>163.55000000000001</v>
      </c>
      <c r="D47" s="2">
        <f>((C47-B47)/B47)*100</f>
        <v>16.083469373269946</v>
      </c>
    </row>
    <row r="48" spans="1:4" x14ac:dyDescent="0.25">
      <c r="A48" s="4" t="s">
        <v>70</v>
      </c>
      <c r="B48" s="3">
        <v>308.89999999999998</v>
      </c>
      <c r="C48" s="3">
        <v>356.66</v>
      </c>
      <c r="D48" s="2">
        <f>((C48-B48)/B48)*100</f>
        <v>15.461314341210763</v>
      </c>
    </row>
    <row r="49" spans="1:4" s="6" customFormat="1" x14ac:dyDescent="0.25">
      <c r="A49" s="4" t="s">
        <v>69</v>
      </c>
      <c r="B49" s="3">
        <v>70.8</v>
      </c>
      <c r="C49" s="3">
        <v>80.42</v>
      </c>
      <c r="D49" s="2">
        <f>((C49-B49)/B49)*100</f>
        <v>13.587570621468933</v>
      </c>
    </row>
    <row r="50" spans="1:4" x14ac:dyDescent="0.25">
      <c r="A50" s="4" t="s">
        <v>68</v>
      </c>
      <c r="B50" s="3">
        <v>263.52999999999997</v>
      </c>
      <c r="C50" s="3">
        <v>296.51</v>
      </c>
      <c r="D50" s="2">
        <f>((C50-B50)/B50)*100</f>
        <v>12.514704208249544</v>
      </c>
    </row>
    <row r="51" spans="1:4" x14ac:dyDescent="0.25">
      <c r="A51" s="4" t="s">
        <v>67</v>
      </c>
      <c r="B51" s="3">
        <v>38</v>
      </c>
      <c r="C51" s="3">
        <v>42.57</v>
      </c>
      <c r="D51" s="2">
        <f>((C51-B51)/B51)*100</f>
        <v>12.026315789473685</v>
      </c>
    </row>
    <row r="52" spans="1:4" x14ac:dyDescent="0.25">
      <c r="A52" s="4" t="s">
        <v>66</v>
      </c>
      <c r="B52" s="3">
        <v>199.24</v>
      </c>
      <c r="C52" s="3">
        <v>222.55</v>
      </c>
      <c r="D52" s="2">
        <f>((C52-B52)/B52)*100</f>
        <v>11.699457940172657</v>
      </c>
    </row>
    <row r="53" spans="1:4" x14ac:dyDescent="0.25">
      <c r="A53" s="4" t="s">
        <v>65</v>
      </c>
      <c r="B53" s="3">
        <v>141.79</v>
      </c>
      <c r="C53" s="3">
        <v>157.65</v>
      </c>
      <c r="D53" s="2">
        <f>((C53-B53)/B53)*100</f>
        <v>11.185556104097619</v>
      </c>
    </row>
    <row r="54" spans="1:4" x14ac:dyDescent="0.25">
      <c r="A54" s="4" t="s">
        <v>64</v>
      </c>
      <c r="B54" s="3">
        <v>59.56</v>
      </c>
      <c r="C54" s="3">
        <v>65.790000000000006</v>
      </c>
      <c r="D54" s="2">
        <f>((C54-B54)/B54)*100</f>
        <v>10.460040295500342</v>
      </c>
    </row>
    <row r="55" spans="1:4" x14ac:dyDescent="0.25">
      <c r="A55" s="4" t="s">
        <v>63</v>
      </c>
      <c r="B55" s="3">
        <v>34.200000000000003</v>
      </c>
      <c r="C55" s="3">
        <v>37.6</v>
      </c>
      <c r="D55" s="2">
        <f>((C55-B55)/B55)*100</f>
        <v>9.9415204678362521</v>
      </c>
    </row>
    <row r="56" spans="1:4" x14ac:dyDescent="0.25">
      <c r="A56" s="4" t="s">
        <v>62</v>
      </c>
      <c r="B56" s="3">
        <v>315.86</v>
      </c>
      <c r="C56" s="3">
        <v>346.55</v>
      </c>
      <c r="D56" s="2">
        <f>((C56-B56)/B56)*100</f>
        <v>9.7163300196289484</v>
      </c>
    </row>
    <row r="57" spans="1:4" x14ac:dyDescent="0.25">
      <c r="A57" s="4" t="s">
        <v>61</v>
      </c>
      <c r="B57" s="3">
        <v>262.64</v>
      </c>
      <c r="C57" s="3">
        <v>288.02</v>
      </c>
      <c r="D57" s="2">
        <f>((C57-B57)/B57)*100</f>
        <v>9.6634176058483074</v>
      </c>
    </row>
    <row r="58" spans="1:4" x14ac:dyDescent="0.25">
      <c r="A58" s="4" t="s">
        <v>60</v>
      </c>
      <c r="B58" s="3">
        <v>15.52</v>
      </c>
      <c r="C58" s="3">
        <v>16.54</v>
      </c>
      <c r="D58" s="2">
        <f>((C58-B58)/B58)*100</f>
        <v>6.5721649484536053</v>
      </c>
    </row>
    <row r="59" spans="1:4" x14ac:dyDescent="0.25">
      <c r="A59" s="4" t="s">
        <v>59</v>
      </c>
      <c r="B59" s="3">
        <v>47.64</v>
      </c>
      <c r="C59" s="3">
        <v>50.52</v>
      </c>
      <c r="D59" s="2">
        <f>((C59-B59)/B59)*100</f>
        <v>6.0453400503778392</v>
      </c>
    </row>
    <row r="60" spans="1:4" x14ac:dyDescent="0.25">
      <c r="A60" s="4" t="s">
        <v>58</v>
      </c>
      <c r="B60" s="3">
        <v>77.72</v>
      </c>
      <c r="C60" s="3">
        <v>82.38</v>
      </c>
      <c r="D60" s="2">
        <f>((C60-B60)/B60)*100</f>
        <v>5.9958826556870779</v>
      </c>
    </row>
    <row r="61" spans="1:4" x14ac:dyDescent="0.25">
      <c r="A61" s="4" t="s">
        <v>57</v>
      </c>
      <c r="B61" s="3">
        <v>11.63</v>
      </c>
      <c r="C61" s="3">
        <v>12.19</v>
      </c>
      <c r="D61" s="2">
        <f>((C61-B61)/B61)*100</f>
        <v>4.8151332760103065</v>
      </c>
    </row>
    <row r="62" spans="1:4" x14ac:dyDescent="0.25">
      <c r="A62" s="4" t="s">
        <v>56</v>
      </c>
      <c r="B62" s="3">
        <v>99.46</v>
      </c>
      <c r="C62" s="3">
        <v>103.71</v>
      </c>
      <c r="D62" s="2">
        <f>((C62-B62)/B62)*100</f>
        <v>4.2730746028554192</v>
      </c>
    </row>
    <row r="63" spans="1:4" x14ac:dyDescent="0.25">
      <c r="A63" s="4" t="s">
        <v>55</v>
      </c>
      <c r="B63" s="3">
        <v>86.88</v>
      </c>
      <c r="C63" s="3">
        <v>90.29</v>
      </c>
      <c r="D63" s="2">
        <f>((C63-B63)/B63)*100</f>
        <v>3.924953959484359</v>
      </c>
    </row>
    <row r="64" spans="1:4" x14ac:dyDescent="0.25">
      <c r="A64" s="4" t="s">
        <v>28</v>
      </c>
      <c r="B64" s="3">
        <v>512.19000000000005</v>
      </c>
      <c r="C64" s="3">
        <v>530.49</v>
      </c>
      <c r="D64" s="2">
        <f>((C64-B64)/B64)*100</f>
        <v>3.5728928717858515</v>
      </c>
    </row>
    <row r="65" spans="1:4" x14ac:dyDescent="0.25">
      <c r="A65" s="4" t="s">
        <v>54</v>
      </c>
      <c r="B65" s="3">
        <v>77.13</v>
      </c>
      <c r="C65" s="3">
        <v>79.59</v>
      </c>
      <c r="D65" s="2">
        <f>((C65-B65)/B65)*100</f>
        <v>3.1894204589653938</v>
      </c>
    </row>
    <row r="66" spans="1:4" x14ac:dyDescent="0.25">
      <c r="A66" s="4" t="s">
        <v>53</v>
      </c>
      <c r="B66" s="3">
        <v>108.21</v>
      </c>
      <c r="C66" s="3">
        <v>111.63</v>
      </c>
      <c r="D66" s="2">
        <f>((C66-B66)/B66)*100</f>
        <v>3.1605212087607448</v>
      </c>
    </row>
    <row r="67" spans="1:4" x14ac:dyDescent="0.25">
      <c r="A67" s="4" t="s">
        <v>52</v>
      </c>
      <c r="B67" s="3">
        <v>33.119999999999997</v>
      </c>
      <c r="C67" s="3">
        <v>33.67</v>
      </c>
      <c r="D67" s="2">
        <f>((C67-B67)/B67)*100</f>
        <v>1.6606280193236844</v>
      </c>
    </row>
    <row r="68" spans="1:4" x14ac:dyDescent="0.25">
      <c r="A68" s="4" t="s">
        <v>51</v>
      </c>
      <c r="B68" s="3">
        <v>34.93</v>
      </c>
      <c r="C68" s="3">
        <v>35.4</v>
      </c>
      <c r="D68" s="2">
        <f>((C68-B68)/B68)*100</f>
        <v>1.3455482393358114</v>
      </c>
    </row>
    <row r="69" spans="1:4" x14ac:dyDescent="0.25">
      <c r="A69" s="4" t="s">
        <v>50</v>
      </c>
      <c r="B69" s="3">
        <v>75.540000000000006</v>
      </c>
      <c r="C69" s="3">
        <v>76.13</v>
      </c>
      <c r="D69" s="2">
        <f>((C69-B69)/B69)*100</f>
        <v>0.78104315594385643</v>
      </c>
    </row>
    <row r="70" spans="1:4" x14ac:dyDescent="0.25">
      <c r="A70" s="4" t="s">
        <v>49</v>
      </c>
      <c r="B70" s="3">
        <v>378.83</v>
      </c>
      <c r="C70" s="3">
        <v>380.43</v>
      </c>
      <c r="D70" s="2">
        <f>((C70-B70)/B70)*100</f>
        <v>0.42235303434258714</v>
      </c>
    </row>
    <row r="71" spans="1:4" s="5" customFormat="1" x14ac:dyDescent="0.25">
      <c r="A71" s="4" t="s">
        <v>48</v>
      </c>
      <c r="B71" s="3">
        <v>16.34</v>
      </c>
      <c r="C71" s="3">
        <v>16.329999999999998</v>
      </c>
      <c r="D71" s="2">
        <f>((C71-B71)/B71)*100</f>
        <v>-6.1199510403926335E-2</v>
      </c>
    </row>
    <row r="72" spans="1:4" x14ac:dyDescent="0.25">
      <c r="A72" s="4" t="s">
        <v>47</v>
      </c>
      <c r="B72" s="3">
        <v>91.84</v>
      </c>
      <c r="C72" s="3">
        <v>91.39</v>
      </c>
      <c r="D72" s="2">
        <f>((C72-B72)/B72)*100</f>
        <v>-0.48998257839721565</v>
      </c>
    </row>
    <row r="73" spans="1:4" x14ac:dyDescent="0.25">
      <c r="A73" s="4" t="s">
        <v>29</v>
      </c>
      <c r="B73" s="3">
        <v>530.17999999999995</v>
      </c>
      <c r="C73" s="3">
        <v>526.47</v>
      </c>
      <c r="D73" s="2">
        <f>((C73-B73)/B73)*100</f>
        <v>-0.69976234486399391</v>
      </c>
    </row>
    <row r="74" spans="1:4" x14ac:dyDescent="0.25">
      <c r="A74" s="4" t="s">
        <v>46</v>
      </c>
      <c r="B74" s="3">
        <v>32.4</v>
      </c>
      <c r="C74" s="3">
        <v>31.88</v>
      </c>
      <c r="D74" s="2">
        <f>((C74-B74)/B74)*100</f>
        <v>-1.604938271604937</v>
      </c>
    </row>
    <row r="75" spans="1:4" x14ac:dyDescent="0.25">
      <c r="A75" s="4" t="s">
        <v>45</v>
      </c>
      <c r="B75" s="3">
        <v>110.95</v>
      </c>
      <c r="C75" s="3">
        <v>109.02</v>
      </c>
      <c r="D75" s="2">
        <f>((C75-B75)/B75)*100</f>
        <v>-1.7395223073456572</v>
      </c>
    </row>
    <row r="76" spans="1:4" x14ac:dyDescent="0.25">
      <c r="A76" s="4" t="s">
        <v>44</v>
      </c>
      <c r="B76" s="3">
        <v>238.86</v>
      </c>
      <c r="C76" s="3">
        <v>232.97</v>
      </c>
      <c r="D76" s="2">
        <f>((C76-B76)/B76)*100</f>
        <v>-2.4658795947416956</v>
      </c>
    </row>
    <row r="77" spans="1:4" x14ac:dyDescent="0.25">
      <c r="A77" s="4" t="s">
        <v>43</v>
      </c>
      <c r="B77" s="3">
        <v>53.46</v>
      </c>
      <c r="C77" s="3">
        <v>52.04</v>
      </c>
      <c r="D77" s="2">
        <f>((C77-B77)/B77)*100</f>
        <v>-2.656191545080437</v>
      </c>
    </row>
    <row r="78" spans="1:4" x14ac:dyDescent="0.25">
      <c r="A78" s="4" t="s">
        <v>42</v>
      </c>
      <c r="B78" s="3">
        <v>151.56</v>
      </c>
      <c r="C78" s="3">
        <v>146.54</v>
      </c>
      <c r="D78" s="2">
        <f>((C78-B78)/B78)*100</f>
        <v>-3.3122195830034373</v>
      </c>
    </row>
    <row r="79" spans="1:4" x14ac:dyDescent="0.25">
      <c r="A79" s="4" t="s">
        <v>41</v>
      </c>
      <c r="B79" s="3">
        <v>12.58</v>
      </c>
      <c r="C79" s="3">
        <v>12.13</v>
      </c>
      <c r="D79" s="2">
        <f>((C79-B79)/B79)*100</f>
        <v>-3.5771065182829833</v>
      </c>
    </row>
    <row r="80" spans="1:4" x14ac:dyDescent="0.25">
      <c r="A80" s="4" t="s">
        <v>40</v>
      </c>
      <c r="B80" s="3">
        <v>161.61000000000001</v>
      </c>
      <c r="C80" s="3">
        <v>154.97</v>
      </c>
      <c r="D80" s="2">
        <f>((C80-B80)/B80)*100</f>
        <v>-4.1086566425345055</v>
      </c>
    </row>
    <row r="81" spans="1:4" x14ac:dyDescent="0.25">
      <c r="A81" s="4" t="s">
        <v>39</v>
      </c>
      <c r="B81" s="3">
        <v>87.47</v>
      </c>
      <c r="C81" s="3">
        <v>83.84</v>
      </c>
      <c r="D81" s="2">
        <f>((C81-B81)/B81)*100</f>
        <v>-4.1499942837544248</v>
      </c>
    </row>
    <row r="82" spans="1:4" x14ac:dyDescent="0.25">
      <c r="A82" s="4" t="s">
        <v>38</v>
      </c>
      <c r="B82" s="3">
        <v>39.4</v>
      </c>
      <c r="C82" s="3">
        <v>37.700000000000003</v>
      </c>
      <c r="D82" s="2">
        <f>((C82-B82)/B82)*100</f>
        <v>-4.3147208121827303</v>
      </c>
    </row>
    <row r="83" spans="1:4" x14ac:dyDescent="0.25">
      <c r="A83" s="4" t="s">
        <v>37</v>
      </c>
      <c r="B83" s="3">
        <v>145.06</v>
      </c>
      <c r="C83" s="3">
        <v>137.08000000000001</v>
      </c>
      <c r="D83" s="2">
        <f>((C83-B83)/B83)*100</f>
        <v>-5.5011719288570173</v>
      </c>
    </row>
    <row r="84" spans="1:4" x14ac:dyDescent="0.25">
      <c r="A84" s="4" t="s">
        <v>36</v>
      </c>
      <c r="B84" s="3">
        <v>20.65</v>
      </c>
      <c r="C84" s="3">
        <v>19.510000000000002</v>
      </c>
      <c r="D84" s="2">
        <f>((C84-B84)/B84)*100</f>
        <v>-5.5205811138014385</v>
      </c>
    </row>
    <row r="85" spans="1:4" x14ac:dyDescent="0.25">
      <c r="A85" s="4" t="s">
        <v>35</v>
      </c>
      <c r="B85" s="3">
        <v>180.66</v>
      </c>
      <c r="C85" s="3">
        <v>169.84</v>
      </c>
      <c r="D85" s="2">
        <f>((C85-B85)/B85)*100</f>
        <v>-5.9891508911767932</v>
      </c>
    </row>
    <row r="86" spans="1:4" x14ac:dyDescent="0.25">
      <c r="A86" s="4" t="s">
        <v>34</v>
      </c>
      <c r="B86" s="3">
        <v>428.76</v>
      </c>
      <c r="C86" s="3">
        <v>399.87</v>
      </c>
      <c r="D86" s="2">
        <f>((C86-B86)/B86)*100</f>
        <v>-6.7380352644836243</v>
      </c>
    </row>
    <row r="87" spans="1:4" x14ac:dyDescent="0.25">
      <c r="A87" s="4" t="s">
        <v>33</v>
      </c>
      <c r="B87" s="3">
        <v>486.49</v>
      </c>
      <c r="C87" s="3">
        <v>453.24</v>
      </c>
      <c r="D87" s="2">
        <f>((C87-B87)/B87)*100</f>
        <v>-6.8346728606960063</v>
      </c>
    </row>
    <row r="88" spans="1:4" x14ac:dyDescent="0.25">
      <c r="A88" s="4" t="s">
        <v>32</v>
      </c>
      <c r="B88" s="3">
        <v>72.37</v>
      </c>
      <c r="C88" s="3">
        <v>66.13</v>
      </c>
      <c r="D88" s="2">
        <f>((C88-B88)/B88)*100</f>
        <v>-8.6223573303855314</v>
      </c>
    </row>
    <row r="89" spans="1:4" x14ac:dyDescent="0.25">
      <c r="A89" s="4" t="s">
        <v>31</v>
      </c>
      <c r="B89" s="3">
        <v>23.65</v>
      </c>
      <c r="C89" s="3">
        <v>21.55</v>
      </c>
      <c r="D89" s="2">
        <f>((C89-B89)/B89)*100</f>
        <v>-8.8794926004228234</v>
      </c>
    </row>
    <row r="90" spans="1:4" x14ac:dyDescent="0.25">
      <c r="A90" s="4" t="s">
        <v>30</v>
      </c>
      <c r="B90" s="3">
        <v>110.3</v>
      </c>
      <c r="C90" s="3">
        <v>99.98</v>
      </c>
      <c r="D90" s="2">
        <f>((C90-B90)/B90)*100</f>
        <v>-9.3563009972801403</v>
      </c>
    </row>
    <row r="91" spans="1:4" x14ac:dyDescent="0.25">
      <c r="A91" s="4" t="s">
        <v>29</v>
      </c>
      <c r="B91" s="3">
        <v>530.17999999999995</v>
      </c>
      <c r="C91" s="3">
        <v>475.94</v>
      </c>
      <c r="D91" s="2">
        <f>((C91-B91)/B91)*100</f>
        <v>-10.230487758874336</v>
      </c>
    </row>
    <row r="92" spans="1:4" x14ac:dyDescent="0.25">
      <c r="A92" s="4" t="s">
        <v>28</v>
      </c>
      <c r="B92" s="3">
        <v>512.19000000000005</v>
      </c>
      <c r="C92" s="3">
        <v>457.81</v>
      </c>
      <c r="D92" s="2">
        <f>((C92-B92)/B92)*100</f>
        <v>-10.617153790585535</v>
      </c>
    </row>
    <row r="93" spans="1:4" x14ac:dyDescent="0.25">
      <c r="A93" s="4" t="s">
        <v>27</v>
      </c>
      <c r="B93" s="3">
        <v>32.69</v>
      </c>
      <c r="C93" s="3">
        <v>29.06</v>
      </c>
      <c r="D93" s="2">
        <f>((C93-B93)/B93)*100</f>
        <v>-11.104313245640867</v>
      </c>
    </row>
    <row r="94" spans="1:4" x14ac:dyDescent="0.25">
      <c r="A94" s="4" t="s">
        <v>26</v>
      </c>
      <c r="B94" s="3">
        <v>308.26</v>
      </c>
      <c r="C94" s="3">
        <v>273.8</v>
      </c>
      <c r="D94" s="2">
        <f>((C94-B94)/B94)*100</f>
        <v>-11.178874975669881</v>
      </c>
    </row>
    <row r="95" spans="1:4" x14ac:dyDescent="0.25">
      <c r="A95" s="4" t="s">
        <v>25</v>
      </c>
      <c r="B95" s="3">
        <v>176.65</v>
      </c>
      <c r="C95" s="3">
        <v>156.74</v>
      </c>
      <c r="D95" s="2">
        <f>((C95-B95)/B95)*100</f>
        <v>-11.270874610812339</v>
      </c>
    </row>
    <row r="96" spans="1:4" x14ac:dyDescent="0.25">
      <c r="A96" s="4" t="s">
        <v>24</v>
      </c>
      <c r="B96" s="3">
        <v>88.09</v>
      </c>
      <c r="C96" s="3">
        <v>77.510000000000005</v>
      </c>
      <c r="D96" s="2">
        <f>((C96-B96)/B96)*100</f>
        <v>-12.010443864229762</v>
      </c>
    </row>
    <row r="97" spans="1:4" x14ac:dyDescent="0.25">
      <c r="A97" s="4" t="s">
        <v>23</v>
      </c>
      <c r="B97" s="3">
        <v>545.61</v>
      </c>
      <c r="C97" s="3">
        <v>468.14</v>
      </c>
      <c r="D97" s="2">
        <f>((C97-B97)/B97)*100</f>
        <v>-14.198786679129785</v>
      </c>
    </row>
    <row r="98" spans="1:4" s="5" customFormat="1" x14ac:dyDescent="0.25">
      <c r="A98" s="4" t="s">
        <v>22</v>
      </c>
      <c r="B98" s="3">
        <v>33.67</v>
      </c>
      <c r="C98" s="3">
        <v>28.88</v>
      </c>
      <c r="D98" s="2">
        <f>((C98-B98)/B98)*100</f>
        <v>-14.226314226314232</v>
      </c>
    </row>
    <row r="99" spans="1:4" x14ac:dyDescent="0.25">
      <c r="A99" s="4" t="s">
        <v>21</v>
      </c>
      <c r="B99" s="3">
        <v>365.84</v>
      </c>
      <c r="C99" s="3">
        <v>311.22000000000003</v>
      </c>
      <c r="D99" s="2">
        <f>((C99-B99)/B99)*100</f>
        <v>-14.930024054231344</v>
      </c>
    </row>
    <row r="100" spans="1:4" x14ac:dyDescent="0.25">
      <c r="A100" s="4" t="s">
        <v>19</v>
      </c>
      <c r="B100" s="3">
        <v>179.49</v>
      </c>
      <c r="C100" s="3">
        <v>150.62</v>
      </c>
      <c r="D100" s="2">
        <f>((C100-B100)/B100)*100</f>
        <v>-16.084461529890245</v>
      </c>
    </row>
    <row r="101" spans="1:4" x14ac:dyDescent="0.25">
      <c r="A101" s="4" t="s">
        <v>20</v>
      </c>
      <c r="B101" s="3">
        <v>100.92</v>
      </c>
      <c r="C101" s="3">
        <v>84.14</v>
      </c>
      <c r="D101" s="2">
        <f>((C101-B101)/B101)*100</f>
        <v>-16.627031311930242</v>
      </c>
    </row>
    <row r="102" spans="1:4" x14ac:dyDescent="0.25">
      <c r="A102" s="4" t="s">
        <v>19</v>
      </c>
      <c r="B102" s="3">
        <v>179.49</v>
      </c>
      <c r="C102" s="3">
        <v>149.16</v>
      </c>
      <c r="D102" s="2">
        <f>((C102-B102)/B102)*100</f>
        <v>-16.897877319070705</v>
      </c>
    </row>
    <row r="103" spans="1:4" x14ac:dyDescent="0.25">
      <c r="A103" s="4" t="s">
        <v>18</v>
      </c>
      <c r="B103" s="3">
        <v>61.32</v>
      </c>
      <c r="C103" s="3">
        <v>47</v>
      </c>
      <c r="D103" s="2">
        <f>((C103-B103)/B103)*100</f>
        <v>-23.352902804957601</v>
      </c>
    </row>
    <row r="104" spans="1:4" x14ac:dyDescent="0.25">
      <c r="A104" s="4" t="s">
        <v>6</v>
      </c>
      <c r="B104" s="3">
        <v>51.24</v>
      </c>
      <c r="C104" s="3">
        <v>38.89</v>
      </c>
      <c r="D104" s="2">
        <f>((C104-B104)/B104)*100</f>
        <v>-24.102263856362217</v>
      </c>
    </row>
    <row r="105" spans="1:4" x14ac:dyDescent="0.25">
      <c r="A105" s="4" t="s">
        <v>17</v>
      </c>
      <c r="B105" s="3">
        <v>40.56</v>
      </c>
      <c r="C105" s="3">
        <v>30.6</v>
      </c>
      <c r="D105" s="2">
        <f>((C105-B105)/B105)*100</f>
        <v>-24.556213017751478</v>
      </c>
    </row>
    <row r="106" spans="1:4" x14ac:dyDescent="0.25">
      <c r="A106" s="4" t="s">
        <v>16</v>
      </c>
      <c r="B106" s="3">
        <v>25.29</v>
      </c>
      <c r="C106" s="3">
        <v>18.93</v>
      </c>
      <c r="D106" s="2">
        <f>((C106-B106)/B106)*100</f>
        <v>-25.148279952550411</v>
      </c>
    </row>
    <row r="107" spans="1:4" x14ac:dyDescent="0.25">
      <c r="A107" s="4" t="s">
        <v>15</v>
      </c>
      <c r="B107" s="3">
        <v>45.47</v>
      </c>
      <c r="C107" s="3">
        <v>34</v>
      </c>
      <c r="D107" s="2">
        <f>((C107-B107)/B107)*100</f>
        <v>-25.22542335605894</v>
      </c>
    </row>
    <row r="108" spans="1:4" x14ac:dyDescent="0.25">
      <c r="A108" s="4" t="s">
        <v>5</v>
      </c>
      <c r="B108" s="3">
        <v>179.62</v>
      </c>
      <c r="C108" s="3">
        <v>132.88999999999999</v>
      </c>
      <c r="D108" s="2">
        <f>((C108-B108)/B108)*100</f>
        <v>-26.016033849237285</v>
      </c>
    </row>
    <row r="109" spans="1:4" x14ac:dyDescent="0.25">
      <c r="A109" s="4" t="s">
        <v>14</v>
      </c>
      <c r="B109" s="3">
        <v>61.51</v>
      </c>
      <c r="C109" s="3">
        <v>45.3</v>
      </c>
      <c r="D109" s="2">
        <f>((C109-B109)/B109)*100</f>
        <v>-26.353438465290196</v>
      </c>
    </row>
    <row r="110" spans="1:4" x14ac:dyDescent="0.25">
      <c r="A110" s="4" t="s">
        <v>13</v>
      </c>
      <c r="B110" s="3">
        <v>74.27</v>
      </c>
      <c r="C110" s="3">
        <v>53.29</v>
      </c>
      <c r="D110" s="2">
        <f>((C110-B110)/B110)*100</f>
        <v>-28.248283290696108</v>
      </c>
    </row>
    <row r="111" spans="1:4" x14ac:dyDescent="0.25">
      <c r="A111" s="4" t="s">
        <v>12</v>
      </c>
      <c r="B111" s="3">
        <v>39.520000000000003</v>
      </c>
      <c r="C111" s="3">
        <v>28.09</v>
      </c>
      <c r="D111" s="2">
        <f>((C111-B111)/B111)*100</f>
        <v>-28.922064777327943</v>
      </c>
    </row>
    <row r="112" spans="1:4" x14ac:dyDescent="0.25">
      <c r="A112" s="4" t="s">
        <v>11</v>
      </c>
      <c r="B112" s="3">
        <v>16.45</v>
      </c>
      <c r="C112" s="3">
        <v>11.25</v>
      </c>
      <c r="D112" s="2">
        <f>((C112-B112)/B112)*100</f>
        <v>-31.610942249240122</v>
      </c>
    </row>
    <row r="113" spans="1:4" x14ac:dyDescent="0.25">
      <c r="A113" s="4" t="s">
        <v>10</v>
      </c>
      <c r="B113" s="3">
        <v>119.78</v>
      </c>
      <c r="C113" s="3">
        <v>81.05</v>
      </c>
      <c r="D113" s="2">
        <f>((C113-B113)/B113)*100</f>
        <v>-32.334279512439473</v>
      </c>
    </row>
    <row r="114" spans="1:4" x14ac:dyDescent="0.25">
      <c r="A114" s="4" t="s">
        <v>9</v>
      </c>
      <c r="B114" s="3">
        <v>56.9</v>
      </c>
      <c r="C114" s="3">
        <v>36.96</v>
      </c>
      <c r="D114" s="2">
        <f>((C114-B114)/B114)*100</f>
        <v>-35.043936731107202</v>
      </c>
    </row>
    <row r="115" spans="1:4" x14ac:dyDescent="0.25">
      <c r="A115" s="4" t="s">
        <v>8</v>
      </c>
      <c r="B115" s="3">
        <v>60.25</v>
      </c>
      <c r="C115" s="3">
        <v>36.340000000000003</v>
      </c>
      <c r="D115" s="2">
        <f>((C115-B115)/B115)*100</f>
        <v>-39.684647302904558</v>
      </c>
    </row>
    <row r="116" spans="1:4" x14ac:dyDescent="0.25">
      <c r="A116" s="4" t="s">
        <v>7</v>
      </c>
      <c r="B116" s="3">
        <v>17.190000000000001</v>
      </c>
      <c r="C116" s="3">
        <v>9.8699999999999992</v>
      </c>
      <c r="D116" s="2">
        <f>((C116-B116)/B116)*100</f>
        <v>-42.582897033158822</v>
      </c>
    </row>
    <row r="117" spans="1:4" x14ac:dyDescent="0.25">
      <c r="A117" s="4" t="s">
        <v>6</v>
      </c>
      <c r="B117" s="3">
        <v>51.24</v>
      </c>
      <c r="C117" s="3">
        <v>28.79</v>
      </c>
      <c r="D117" s="2">
        <f>((C117-B117)/B117)*100</f>
        <v>-43.813427010148324</v>
      </c>
    </row>
    <row r="118" spans="1:4" x14ac:dyDescent="0.25">
      <c r="A118" s="4" t="s">
        <v>5</v>
      </c>
      <c r="B118" s="3">
        <v>179.62</v>
      </c>
      <c r="C118" s="3">
        <v>99.45</v>
      </c>
      <c r="D118" s="2">
        <f>((C118-B118)/B118)*100</f>
        <v>-44.633114352521993</v>
      </c>
    </row>
    <row r="119" spans="1:4" x14ac:dyDescent="0.25">
      <c r="A119" s="4" t="s">
        <v>4</v>
      </c>
      <c r="B119" s="3">
        <v>12.37</v>
      </c>
      <c r="C119" s="3">
        <v>4.5</v>
      </c>
      <c r="D119" s="2">
        <f>((C119-B119)/B119)*100</f>
        <v>-63.621665319320932</v>
      </c>
    </row>
    <row r="120" spans="1:4" x14ac:dyDescent="0.25">
      <c r="A120" s="4" t="s">
        <v>3</v>
      </c>
      <c r="B120" s="3">
        <v>3.04</v>
      </c>
      <c r="C120" s="3">
        <v>0.88580000000000003</v>
      </c>
      <c r="D120" s="2">
        <f>((C120-B120)/B120)*100</f>
        <v>-70.86184210526315</v>
      </c>
    </row>
    <row r="121" spans="1:4" x14ac:dyDescent="0.25">
      <c r="A121" s="4" t="s">
        <v>2</v>
      </c>
      <c r="B121" s="3">
        <v>9.5299999999999994</v>
      </c>
      <c r="C121" s="3">
        <v>2.34</v>
      </c>
      <c r="D121" s="2">
        <f>((C121-B121)/B121)*100</f>
        <v>-75.445960125918148</v>
      </c>
    </row>
    <row r="122" spans="1:4" x14ac:dyDescent="0.25">
      <c r="A122" s="4" t="s">
        <v>1</v>
      </c>
      <c r="B122" s="3">
        <v>7.27</v>
      </c>
      <c r="C122" s="3">
        <v>1.75</v>
      </c>
      <c r="D122" s="2">
        <f>((C122-B122)/B122)*100</f>
        <v>-75.928473177441532</v>
      </c>
    </row>
    <row r="123" spans="1:4" x14ac:dyDescent="0.25">
      <c r="A123" s="4" t="s">
        <v>0</v>
      </c>
      <c r="B123" s="3">
        <v>3.4</v>
      </c>
      <c r="C123" s="3">
        <v>0.1</v>
      </c>
      <c r="D123" s="2">
        <f>((C123-B123)/B123)*100</f>
        <v>-97.058823529411768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27443-41D9-4FFF-B0AC-683AEDABACAD}">
  <sheetPr codeName="Sheet16"/>
  <dimension ref="A1:O40"/>
  <sheetViews>
    <sheetView workbookViewId="0">
      <selection activeCell="O12" sqref="O12"/>
    </sheetView>
  </sheetViews>
  <sheetFormatPr defaultRowHeight="15" x14ac:dyDescent="0.25"/>
  <cols>
    <col min="1" max="1" width="10.85546875" bestFit="1" customWidth="1"/>
    <col min="2" max="2" width="21" bestFit="1" customWidth="1"/>
    <col min="3" max="3" width="7.42578125" bestFit="1" customWidth="1"/>
    <col min="4" max="13" width="12.7109375" bestFit="1" customWidth="1"/>
    <col min="14" max="14" width="12" bestFit="1" customWidth="1"/>
    <col min="15" max="15" width="12.7109375" bestFit="1" customWidth="1"/>
  </cols>
  <sheetData>
    <row r="1" spans="1:15" ht="30" x14ac:dyDescent="0.25">
      <c r="A1" t="s">
        <v>181</v>
      </c>
      <c r="B1" s="23" t="s">
        <v>180</v>
      </c>
      <c r="C1" s="22" t="s">
        <v>179</v>
      </c>
      <c r="D1" s="21" t="s">
        <v>178</v>
      </c>
      <c r="E1" s="19" t="s">
        <v>177</v>
      </c>
      <c r="F1" s="19" t="s">
        <v>176</v>
      </c>
      <c r="G1" s="19" t="s">
        <v>175</v>
      </c>
      <c r="H1" s="19" t="s">
        <v>118</v>
      </c>
      <c r="I1" s="19" t="s">
        <v>174</v>
      </c>
      <c r="J1" s="19" t="s">
        <v>173</v>
      </c>
      <c r="K1" s="20" t="s">
        <v>172</v>
      </c>
      <c r="L1" s="19" t="s">
        <v>171</v>
      </c>
      <c r="M1" s="18" t="s">
        <v>170</v>
      </c>
      <c r="N1" s="18" t="s">
        <v>169</v>
      </c>
      <c r="O1" s="18" t="s">
        <v>168</v>
      </c>
    </row>
    <row r="2" spans="1:15" x14ac:dyDescent="0.25">
      <c r="A2" s="16" t="s">
        <v>167</v>
      </c>
      <c r="D2" s="17" t="s">
        <v>166</v>
      </c>
      <c r="E2" s="17" t="s">
        <v>166</v>
      </c>
      <c r="F2" s="17" t="s">
        <v>166</v>
      </c>
      <c r="G2" s="17" t="s">
        <v>166</v>
      </c>
      <c r="H2" s="17" t="s">
        <v>166</v>
      </c>
      <c r="I2" s="17" t="s">
        <v>166</v>
      </c>
      <c r="J2" s="17" t="s">
        <v>166</v>
      </c>
      <c r="K2" s="17" t="s">
        <v>166</v>
      </c>
      <c r="L2" s="17" t="s">
        <v>166</v>
      </c>
      <c r="M2" s="17" t="s">
        <v>166</v>
      </c>
      <c r="N2" s="17" t="s">
        <v>166</v>
      </c>
      <c r="O2" s="17" t="s">
        <v>166</v>
      </c>
    </row>
    <row r="3" spans="1:15" ht="30" x14ac:dyDescent="0.25">
      <c r="A3" s="16" t="s">
        <v>165</v>
      </c>
      <c r="D3" s="15" t="s">
        <v>164</v>
      </c>
      <c r="E3" s="15" t="s">
        <v>164</v>
      </c>
      <c r="F3" s="15" t="s">
        <v>164</v>
      </c>
      <c r="G3" s="15" t="s">
        <v>164</v>
      </c>
      <c r="H3" s="15" t="s">
        <v>164</v>
      </c>
      <c r="I3" s="15" t="s">
        <v>164</v>
      </c>
      <c r="J3" s="15" t="s">
        <v>164</v>
      </c>
      <c r="K3" s="15" t="s">
        <v>164</v>
      </c>
      <c r="L3" s="15" t="s">
        <v>164</v>
      </c>
      <c r="M3" s="15" t="s">
        <v>164</v>
      </c>
      <c r="N3" s="15" t="s">
        <v>164</v>
      </c>
      <c r="O3" s="15" t="s">
        <v>164</v>
      </c>
    </row>
    <row r="4" spans="1:15" x14ac:dyDescent="0.25">
      <c r="B4" s="14"/>
      <c r="C4" s="14"/>
    </row>
    <row r="5" spans="1:15" ht="15.75" x14ac:dyDescent="0.25">
      <c r="A5" t="s">
        <v>116</v>
      </c>
      <c r="B5" s="5" t="s">
        <v>163</v>
      </c>
      <c r="C5" s="11">
        <v>100000</v>
      </c>
      <c r="D5" s="10">
        <v>6.5026695096860054</v>
      </c>
      <c r="E5" s="10">
        <v>-2.2715543461165288</v>
      </c>
      <c r="F5" s="10">
        <v>2.8035801166173648</v>
      </c>
      <c r="G5" s="10">
        <v>0.65640956211733925</v>
      </c>
      <c r="H5" s="10">
        <v>0.85665546942627402</v>
      </c>
      <c r="I5" s="10">
        <v>6.0050620635427983</v>
      </c>
      <c r="J5" s="10">
        <v>3.7128001091467513</v>
      </c>
      <c r="K5" s="10">
        <v>-1.7274266975174442</v>
      </c>
      <c r="L5" s="10">
        <v>-5.2948629064830932</v>
      </c>
      <c r="M5" s="10">
        <v>-2.6611003674035447</v>
      </c>
      <c r="N5" s="10">
        <v>9.1542316845106253</v>
      </c>
      <c r="O5" s="10">
        <v>4.8210358163759341</v>
      </c>
    </row>
    <row r="6" spans="1:15" ht="15.75" x14ac:dyDescent="0.25">
      <c r="A6" s="12" t="s">
        <v>162</v>
      </c>
      <c r="B6" s="5" t="s">
        <v>161</v>
      </c>
      <c r="C6" s="11">
        <v>100000</v>
      </c>
      <c r="D6" s="10">
        <v>7.2089928916263606</v>
      </c>
      <c r="E6" s="10">
        <v>-6.8753063101669749</v>
      </c>
      <c r="F6" s="10">
        <v>12.242504430636258</v>
      </c>
      <c r="G6" s="10">
        <v>2.5277316161207635</v>
      </c>
      <c r="H6" s="10">
        <v>7.9577562711618546</v>
      </c>
      <c r="I6" s="10">
        <v>10.063603484554033</v>
      </c>
      <c r="J6" s="10">
        <v>3.5676866474996309</v>
      </c>
      <c r="K6" s="10">
        <v>4.7657962833815164</v>
      </c>
      <c r="L6" s="10">
        <v>-6.9283703138305563</v>
      </c>
      <c r="M6" s="10">
        <v>4.0551462465221535</v>
      </c>
      <c r="N6" s="10">
        <v>12.741834696325096</v>
      </c>
      <c r="O6" s="10">
        <v>1.2914094271292511</v>
      </c>
    </row>
    <row r="7" spans="1:15" ht="15.75" x14ac:dyDescent="0.25">
      <c r="A7" s="12" t="s">
        <v>160</v>
      </c>
      <c r="B7" s="5" t="s">
        <v>159</v>
      </c>
      <c r="C7" s="11">
        <v>100000</v>
      </c>
      <c r="D7" s="10">
        <v>5.1298096245480407</v>
      </c>
      <c r="E7" s="10">
        <v>-3.2838343850210649</v>
      </c>
      <c r="F7" s="10">
        <v>3.1115074769719553</v>
      </c>
      <c r="G7" s="10">
        <v>3.3139613308096521</v>
      </c>
      <c r="H7" s="10">
        <v>-9.1754616611403342E-2</v>
      </c>
      <c r="I7" s="10">
        <v>3.9449958605373046</v>
      </c>
      <c r="J7" s="10">
        <v>2.8518124958712634</v>
      </c>
      <c r="K7" s="10">
        <v>0.36772745967810244</v>
      </c>
      <c r="L7" s="10">
        <v>-2.309908804246897E-2</v>
      </c>
      <c r="M7" s="10">
        <v>-1.2404629028203</v>
      </c>
      <c r="N7" s="10">
        <v>6.2270459884768652</v>
      </c>
      <c r="O7" s="10">
        <v>5.5498598189608188</v>
      </c>
    </row>
    <row r="8" spans="1:15" ht="15.75" x14ac:dyDescent="0.25">
      <c r="A8" s="13" t="s">
        <v>158</v>
      </c>
      <c r="B8" s="5" t="s">
        <v>157</v>
      </c>
      <c r="C8" s="11">
        <v>100000</v>
      </c>
      <c r="D8" s="10">
        <v>6.6482909071736209</v>
      </c>
      <c r="E8" s="10">
        <v>-4.3799451046316173</v>
      </c>
      <c r="F8" s="10">
        <v>6.8791992091562895</v>
      </c>
      <c r="G8" s="10">
        <v>-3.0539472799298544</v>
      </c>
      <c r="H8" s="10">
        <v>9.539196030305952</v>
      </c>
      <c r="I8" s="10">
        <v>12.351319880264692</v>
      </c>
      <c r="J8" s="10">
        <v>0.33776501503208678</v>
      </c>
      <c r="K8" s="10">
        <v>-3.2259514793220432</v>
      </c>
      <c r="L8" s="10">
        <v>-8.278138463807359</v>
      </c>
      <c r="M8" s="10">
        <v>-2.0896630961974179</v>
      </c>
      <c r="N8" s="10">
        <v>13.133973688125582</v>
      </c>
      <c r="O8" s="10">
        <v>3.0018448297998193</v>
      </c>
    </row>
    <row r="9" spans="1:15" ht="15.75" x14ac:dyDescent="0.25">
      <c r="A9" t="s">
        <v>116</v>
      </c>
      <c r="B9" s="5" t="s">
        <v>156</v>
      </c>
      <c r="C9" s="11">
        <v>100000</v>
      </c>
      <c r="D9" s="10">
        <v>4.6500043831302751</v>
      </c>
      <c r="E9" s="10">
        <v>-2.870172370559636</v>
      </c>
      <c r="F9" s="10">
        <v>8.2017082427941972</v>
      </c>
      <c r="G9" s="10">
        <v>-1.2070763928531099</v>
      </c>
      <c r="H9" s="10">
        <v>9.5342498685724717</v>
      </c>
      <c r="I9" s="10">
        <v>6.6132657713629097</v>
      </c>
      <c r="J9" s="10">
        <v>4.3342927189318905</v>
      </c>
      <c r="K9" s="10">
        <v>0.33727418153252103</v>
      </c>
      <c r="L9" s="10">
        <v>-9.6811563766064985</v>
      </c>
      <c r="M9" s="10">
        <v>-5.5255917761940703</v>
      </c>
      <c r="N9" s="10">
        <v>7.4559708251106205</v>
      </c>
      <c r="O9" s="10">
        <v>7.2568818717354588</v>
      </c>
    </row>
    <row r="10" spans="1:15" ht="15.75" x14ac:dyDescent="0.25">
      <c r="A10" t="s">
        <v>116</v>
      </c>
      <c r="B10" s="5" t="s">
        <v>155</v>
      </c>
      <c r="C10" s="11">
        <v>100000</v>
      </c>
      <c r="D10" s="10">
        <v>2.501443118210751</v>
      </c>
      <c r="E10" s="10">
        <v>-9.4508811404027302</v>
      </c>
      <c r="F10" s="10">
        <v>11.775395305188301</v>
      </c>
      <c r="G10" s="10">
        <v>9.1057092238097534E-2</v>
      </c>
      <c r="H10" s="10">
        <v>3.7877985321726948</v>
      </c>
      <c r="I10" s="10">
        <v>-0.13320077622494508</v>
      </c>
      <c r="J10" s="10">
        <v>3.3068124571062896</v>
      </c>
      <c r="K10" s="10">
        <v>1.6345108817687588</v>
      </c>
      <c r="L10" s="10">
        <v>-2.6376142503823434</v>
      </c>
      <c r="M10" s="10">
        <v>-4.1460158273829748</v>
      </c>
      <c r="N10" s="10">
        <v>7.8236908665401605</v>
      </c>
      <c r="O10" s="10">
        <v>5.6745456869847404</v>
      </c>
    </row>
    <row r="11" spans="1:15" ht="15.75" x14ac:dyDescent="0.25">
      <c r="A11" t="s">
        <v>116</v>
      </c>
      <c r="B11" s="5" t="s">
        <v>154</v>
      </c>
      <c r="C11" s="11">
        <v>100000</v>
      </c>
      <c r="D11" s="10">
        <v>10.022405767345219</v>
      </c>
      <c r="E11" s="10">
        <v>-7.9219354543338616</v>
      </c>
      <c r="F11" s="10">
        <v>7.4329036063019966</v>
      </c>
      <c r="G11" s="10">
        <v>-0.53045174393140893</v>
      </c>
      <c r="H11" s="10">
        <v>-5.5502277488306229</v>
      </c>
      <c r="I11" s="10">
        <v>6.4346466606908264</v>
      </c>
      <c r="J11" s="10">
        <v>6.4110613213919061</v>
      </c>
      <c r="K11" s="10">
        <v>-5.3904312262434768</v>
      </c>
      <c r="L11" s="10">
        <v>-8.1553034322747333</v>
      </c>
      <c r="M11" s="10">
        <v>-3.6371923207561823</v>
      </c>
      <c r="N11" s="10">
        <v>10.040058287521086</v>
      </c>
      <c r="O11" s="10">
        <v>5.1644514083219564</v>
      </c>
    </row>
    <row r="12" spans="1:15" ht="15.75" x14ac:dyDescent="0.25">
      <c r="A12" s="12" t="s">
        <v>153</v>
      </c>
      <c r="B12" s="5" t="s">
        <v>152</v>
      </c>
      <c r="C12" s="11">
        <v>100000</v>
      </c>
      <c r="D12" s="10">
        <v>27.991204460320528</v>
      </c>
      <c r="E12" s="10">
        <v>-2.2392182641013383</v>
      </c>
      <c r="F12" s="10">
        <v>3.7040704546081549</v>
      </c>
      <c r="G12" s="10">
        <v>-11.305589884100307</v>
      </c>
      <c r="H12" s="10">
        <v>3.5240886433962788</v>
      </c>
      <c r="I12" s="10">
        <v>9.4793737487926464</v>
      </c>
      <c r="J12" s="10">
        <v>19.886740069980295</v>
      </c>
      <c r="K12" s="10">
        <v>-12.264728938996909</v>
      </c>
      <c r="L12" s="10">
        <v>-5.9215741272143232</v>
      </c>
      <c r="M12" s="10">
        <v>-2.0215455835943721</v>
      </c>
      <c r="N12" s="10"/>
      <c r="O12" s="10"/>
    </row>
    <row r="13" spans="1:15" ht="15.75" x14ac:dyDescent="0.25">
      <c r="A13" t="s">
        <v>116</v>
      </c>
      <c r="B13" s="5" t="s">
        <v>151</v>
      </c>
      <c r="C13" s="11">
        <v>100000</v>
      </c>
      <c r="D13" s="10">
        <v>3.7105812400447471</v>
      </c>
      <c r="E13" s="10">
        <v>-2.7564701789179904</v>
      </c>
      <c r="F13" s="10">
        <v>-6.3759510246340012</v>
      </c>
      <c r="G13" s="10">
        <v>4.7487536340750802</v>
      </c>
      <c r="H13" s="10">
        <v>-4.1952440833759432</v>
      </c>
      <c r="I13" s="10">
        <v>4.2690312437369782</v>
      </c>
      <c r="J13" s="10">
        <v>6.6538580773980476</v>
      </c>
      <c r="K13" s="10">
        <v>-3.9502227927778919</v>
      </c>
      <c r="L13" s="10">
        <v>-4.0082830746201417</v>
      </c>
      <c r="M13" s="10">
        <v>-2.9903152655915974</v>
      </c>
      <c r="N13" s="10">
        <v>6.5579955954862212</v>
      </c>
      <c r="O13" s="10">
        <v>7.3974724363682771</v>
      </c>
    </row>
    <row r="14" spans="1:15" ht="15.75" x14ac:dyDescent="0.25">
      <c r="A14" s="12" t="s">
        <v>150</v>
      </c>
      <c r="B14" s="5" t="s">
        <v>149</v>
      </c>
      <c r="C14" s="11">
        <v>100000</v>
      </c>
      <c r="D14" s="10">
        <v>13.243958771784497</v>
      </c>
      <c r="E14" s="10">
        <v>-3.2592915488967762</v>
      </c>
      <c r="F14" s="10">
        <v>-15.833561108274841</v>
      </c>
      <c r="G14" s="10">
        <v>-1.9792614091578269</v>
      </c>
      <c r="H14" s="10">
        <v>-5.9982046624827312</v>
      </c>
      <c r="I14" s="10">
        <v>7.8583991165447733</v>
      </c>
      <c r="J14" s="10">
        <v>17.063945392396793</v>
      </c>
      <c r="K14" s="10">
        <v>-6.3025806171689469</v>
      </c>
      <c r="L14" s="10">
        <v>-5.7878833089407937</v>
      </c>
      <c r="M14" s="10">
        <v>-6.8496994568114467</v>
      </c>
      <c r="N14" s="10">
        <v>13.91986178260581</v>
      </c>
      <c r="O14" s="10">
        <v>12.93117995890595</v>
      </c>
    </row>
    <row r="15" spans="1:15" ht="15.75" x14ac:dyDescent="0.25">
      <c r="A15" t="s">
        <v>116</v>
      </c>
      <c r="B15" s="5" t="s">
        <v>148</v>
      </c>
      <c r="C15" s="11">
        <v>100000</v>
      </c>
      <c r="D15" s="10">
        <v>18.48375328040094</v>
      </c>
      <c r="E15" s="10">
        <v>-6.7356351473892264</v>
      </c>
      <c r="F15" s="10">
        <v>7.2429791513841488</v>
      </c>
      <c r="G15" s="10">
        <v>-8.2128170730521539</v>
      </c>
      <c r="H15" s="10">
        <v>4.8168234095210831</v>
      </c>
      <c r="I15" s="10">
        <v>11.365646222283452</v>
      </c>
      <c r="J15" s="10">
        <v>0.62566670176367745</v>
      </c>
      <c r="K15" s="10">
        <v>-7.5846621445123343</v>
      </c>
      <c r="L15" s="10">
        <v>-3.1174937096305517</v>
      </c>
      <c r="M15" s="10">
        <v>-6.0618096004740094</v>
      </c>
      <c r="N15" s="10">
        <v>12.251596166039658</v>
      </c>
      <c r="O15" s="10">
        <v>13.04222210187719</v>
      </c>
    </row>
    <row r="16" spans="1:15" ht="15.75" x14ac:dyDescent="0.25">
      <c r="A16" t="s">
        <v>116</v>
      </c>
      <c r="B16" s="5" t="s">
        <v>147</v>
      </c>
      <c r="C16" s="11">
        <v>100000</v>
      </c>
      <c r="D16" s="10">
        <v>13.708797562598701</v>
      </c>
      <c r="E16" s="10">
        <v>-9.6795989008878447</v>
      </c>
      <c r="F16" s="10">
        <v>-19.744432560352138</v>
      </c>
      <c r="G16" s="10">
        <v>-7.260403358594246</v>
      </c>
      <c r="H16" s="10">
        <v>-8.8534049081402699</v>
      </c>
      <c r="I16" s="10">
        <v>6.9023109034680425</v>
      </c>
      <c r="J16" s="10">
        <v>10.688616427797745</v>
      </c>
      <c r="K16" s="10">
        <v>-22.381873162843945</v>
      </c>
      <c r="L16" s="10">
        <v>-7.228982012244896</v>
      </c>
      <c r="M16" s="10">
        <v>-4.7018465997818319</v>
      </c>
      <c r="N16" s="10">
        <v>-3.0456557199158532</v>
      </c>
      <c r="O16" s="10">
        <v>4.3962150397843018</v>
      </c>
    </row>
    <row r="17" spans="1:15" ht="15.75" x14ac:dyDescent="0.25">
      <c r="A17" t="s">
        <v>116</v>
      </c>
      <c r="B17" s="5" t="s">
        <v>146</v>
      </c>
      <c r="C17" s="11">
        <v>100000</v>
      </c>
      <c r="D17" s="10">
        <v>3.0807494221709204</v>
      </c>
      <c r="E17" s="10">
        <v>-4.119847060854462</v>
      </c>
      <c r="F17" s="10">
        <v>2.200198477119649</v>
      </c>
      <c r="G17" s="10">
        <v>-0.3470523662333988</v>
      </c>
      <c r="H17" s="10">
        <v>-2.637452325821882</v>
      </c>
      <c r="I17" s="10">
        <v>7.3432695434555297</v>
      </c>
      <c r="J17" s="10">
        <v>2.7945715718923436</v>
      </c>
      <c r="K17" s="10">
        <v>1.2755271650745008</v>
      </c>
      <c r="L17" s="10">
        <v>-4.5308416300598502</v>
      </c>
      <c r="M17" s="10">
        <v>-3.975997089460003</v>
      </c>
      <c r="N17" s="10">
        <v>5.0648420140056016</v>
      </c>
      <c r="O17" s="10">
        <v>7.4409652832638633</v>
      </c>
    </row>
    <row r="18" spans="1:15" ht="15.75" x14ac:dyDescent="0.25">
      <c r="A18" s="12" t="s">
        <v>145</v>
      </c>
      <c r="B18" s="5" t="s">
        <v>144</v>
      </c>
      <c r="C18" s="11">
        <v>100000</v>
      </c>
      <c r="D18" s="10">
        <v>7.2677201661515571</v>
      </c>
      <c r="E18" s="10">
        <v>3.6750197212364872</v>
      </c>
      <c r="F18" s="10">
        <v>7.5230935350128192</v>
      </c>
      <c r="G18" s="10">
        <v>-0.37595952733889393</v>
      </c>
      <c r="H18" s="10">
        <v>10.847882765816752</v>
      </c>
      <c r="I18" s="10">
        <v>3.8215555293442822</v>
      </c>
      <c r="J18" s="10">
        <v>-1.6721261611574569</v>
      </c>
      <c r="K18" s="10">
        <v>5.6918566096177274</v>
      </c>
      <c r="L18" s="10">
        <v>-5.1863882883311785</v>
      </c>
      <c r="M18" s="10">
        <v>-2.3402783143242156</v>
      </c>
      <c r="N18" s="10">
        <v>10.495555930284157</v>
      </c>
      <c r="O18" s="10">
        <v>1.6198901207550152</v>
      </c>
    </row>
    <row r="19" spans="1:15" ht="15.75" x14ac:dyDescent="0.25">
      <c r="A19" t="s">
        <v>116</v>
      </c>
      <c r="B19" s="5" t="s">
        <v>143</v>
      </c>
      <c r="C19" s="11">
        <v>100000</v>
      </c>
      <c r="D19" s="10">
        <v>8.3870628647025427</v>
      </c>
      <c r="E19" s="10">
        <v>-7.0586949057136552</v>
      </c>
      <c r="F19" s="10">
        <v>3.2446742527796752</v>
      </c>
      <c r="G19" s="10">
        <v>-1.9442208488939652</v>
      </c>
      <c r="H19" s="10">
        <v>-1.2567159127195957</v>
      </c>
      <c r="I19" s="10">
        <v>7.8068179798036565</v>
      </c>
      <c r="J19" s="10">
        <v>-3.4038336018516766</v>
      </c>
      <c r="K19" s="10">
        <v>-4.0231675572007983</v>
      </c>
      <c r="L19" s="10">
        <v>-3.3843444885623679</v>
      </c>
      <c r="M19" s="10">
        <v>-6.0882534154162071</v>
      </c>
      <c r="N19" s="10">
        <v>7.1571788137062828</v>
      </c>
      <c r="O19" s="10">
        <v>7.3580458002784717</v>
      </c>
    </row>
    <row r="20" spans="1:15" ht="15.75" x14ac:dyDescent="0.25">
      <c r="A20" t="s">
        <v>116</v>
      </c>
      <c r="B20" s="5" t="s">
        <v>142</v>
      </c>
      <c r="C20" s="11">
        <v>100000</v>
      </c>
      <c r="D20" s="10">
        <v>6.8723578412878128</v>
      </c>
      <c r="E20" s="10">
        <v>-6.1824375095373822</v>
      </c>
      <c r="F20" s="10">
        <v>3.7629079571601172</v>
      </c>
      <c r="G20" s="10">
        <v>-0.57642637817836417</v>
      </c>
      <c r="H20" s="10">
        <v>-2.6167154982971002</v>
      </c>
      <c r="I20" s="10">
        <v>7.8588861590372723</v>
      </c>
      <c r="J20" s="10">
        <v>-0.68870664485836486</v>
      </c>
      <c r="K20" s="10">
        <v>-3.8978892037152297</v>
      </c>
      <c r="L20" s="10">
        <v>-7.5321949881742807</v>
      </c>
      <c r="M20" s="10">
        <v>2.7226787992003461</v>
      </c>
      <c r="N20" s="10">
        <v>1.8335772198586076</v>
      </c>
      <c r="O20" s="10">
        <v>8.6509221529236608</v>
      </c>
    </row>
    <row r="21" spans="1:15" ht="15.75" x14ac:dyDescent="0.25">
      <c r="A21" s="12" t="s">
        <v>141</v>
      </c>
      <c r="B21" s="5" t="s">
        <v>140</v>
      </c>
      <c r="C21" s="11">
        <v>100000</v>
      </c>
      <c r="D21" s="10">
        <v>4.0873081636857096</v>
      </c>
      <c r="E21" s="10">
        <v>-4.3130516498861944</v>
      </c>
      <c r="F21" s="10">
        <v>5.6801758105046858</v>
      </c>
      <c r="G21" s="10">
        <v>-2.7445785019419944</v>
      </c>
      <c r="H21" s="10">
        <v>10.919409063605794</v>
      </c>
      <c r="I21" s="10">
        <v>5.0622626917512603</v>
      </c>
      <c r="J21" s="10">
        <v>3.7671872236007555</v>
      </c>
      <c r="K21" s="10">
        <v>3.6263014927083121</v>
      </c>
      <c r="L21" s="10">
        <v>-29.809746525954118</v>
      </c>
      <c r="M21" s="10">
        <v>34.3251532174517</v>
      </c>
      <c r="N21" s="10">
        <v>6.3937996297879591</v>
      </c>
      <c r="O21" s="10">
        <v>7.3380729407312728</v>
      </c>
    </row>
    <row r="22" spans="1:15" ht="15.75" x14ac:dyDescent="0.25">
      <c r="A22" t="s">
        <v>116</v>
      </c>
      <c r="B22" s="5" t="s">
        <v>139</v>
      </c>
      <c r="C22" s="11">
        <v>100000</v>
      </c>
      <c r="D22" s="10">
        <v>-18.341960080907505</v>
      </c>
      <c r="E22" s="10">
        <v>-5.349216247415165</v>
      </c>
      <c r="F22" s="10">
        <v>7.3244063726809028</v>
      </c>
      <c r="G22" s="10">
        <v>2.9166931148956743</v>
      </c>
      <c r="H22" s="10">
        <v>-1.0039368302900575</v>
      </c>
      <c r="I22" s="10">
        <v>-3.684813405758415</v>
      </c>
      <c r="J22" s="10">
        <v>2.3103754608388067</v>
      </c>
      <c r="K22" s="10">
        <v>-6.8943693155039201</v>
      </c>
      <c r="L22" s="10">
        <v>-8.4779798001858868</v>
      </c>
      <c r="M22" s="10">
        <v>2.8886885010094545</v>
      </c>
      <c r="N22" s="10">
        <v>6.9657887956542401</v>
      </c>
      <c r="O22" s="10">
        <v>3.7012218750634691</v>
      </c>
    </row>
    <row r="23" spans="1:15" ht="15.75" x14ac:dyDescent="0.25">
      <c r="A23" t="s">
        <v>116</v>
      </c>
      <c r="B23" s="5" t="s">
        <v>138</v>
      </c>
      <c r="C23" s="11">
        <v>100000</v>
      </c>
      <c r="D23" s="10">
        <v>18.778742056835281</v>
      </c>
      <c r="E23" s="10">
        <v>3.4664270690147672</v>
      </c>
      <c r="F23" s="10">
        <v>5.2210936508928256</v>
      </c>
      <c r="G23" s="10">
        <v>-1.4822675147055395</v>
      </c>
      <c r="H23" s="10">
        <v>6.8002809061987568</v>
      </c>
      <c r="I23" s="10">
        <v>7.7710006015377528</v>
      </c>
      <c r="J23" s="10">
        <v>1.0769748738621676</v>
      </c>
      <c r="K23" s="10">
        <v>-1.973926273244073</v>
      </c>
      <c r="L23" s="10">
        <v>-9.1579195982811648</v>
      </c>
      <c r="M23" s="10">
        <v>-0.48681579140420095</v>
      </c>
      <c r="N23" s="10">
        <v>12.625456206873221</v>
      </c>
      <c r="O23" s="10">
        <v>3.7181094290716152</v>
      </c>
    </row>
    <row r="24" spans="1:15" ht="15.75" x14ac:dyDescent="0.25">
      <c r="A24" t="s">
        <v>116</v>
      </c>
      <c r="B24" s="5" t="s">
        <v>137</v>
      </c>
      <c r="C24" s="11">
        <v>100000</v>
      </c>
      <c r="D24" s="10">
        <v>3.5572163667030257</v>
      </c>
      <c r="E24" s="10">
        <v>-2.6158877838920485</v>
      </c>
      <c r="F24" s="10">
        <v>7.4544448673190589</v>
      </c>
      <c r="G24" s="10">
        <v>4.3624896856857882</v>
      </c>
      <c r="H24" s="10">
        <v>4.2608716391333044</v>
      </c>
      <c r="I24" s="10">
        <v>6.8300667970950233</v>
      </c>
      <c r="J24" s="10">
        <v>4.3954742455363689E-2</v>
      </c>
      <c r="K24" s="10">
        <v>3.3194857267809708</v>
      </c>
      <c r="L24" s="10">
        <v>-6.6423663940207129</v>
      </c>
      <c r="M24" s="10">
        <v>2.8531234530918161</v>
      </c>
      <c r="N24" s="10">
        <v>6.6775744080213935</v>
      </c>
      <c r="O24" s="10">
        <v>1.3065330545538323</v>
      </c>
    </row>
    <row r="25" spans="1:15" ht="15.75" x14ac:dyDescent="0.25">
      <c r="A25" s="12" t="s">
        <v>136</v>
      </c>
      <c r="B25" s="5" t="s">
        <v>135</v>
      </c>
      <c r="C25" s="11">
        <v>100000</v>
      </c>
      <c r="D25" s="10">
        <v>2.6867140994072543</v>
      </c>
      <c r="E25" s="10">
        <v>-9.6949652831871109</v>
      </c>
      <c r="F25" s="10">
        <v>-9.8896027553412225</v>
      </c>
      <c r="G25" s="10">
        <v>13.237885482414956</v>
      </c>
      <c r="H25" s="10">
        <v>3.2746308681694454</v>
      </c>
      <c r="I25" s="10">
        <v>1.0698828625880552</v>
      </c>
      <c r="J25" s="10">
        <v>2.2993018578484863</v>
      </c>
      <c r="K25" s="10">
        <v>-9.5614876861841367</v>
      </c>
      <c r="L25" s="10">
        <v>-2.2755860938871049</v>
      </c>
      <c r="M25" s="10">
        <v>-9.4907125102692191</v>
      </c>
      <c r="N25" s="10">
        <v>9.7717459070942745</v>
      </c>
      <c r="O25" s="10">
        <v>24.857194282201704</v>
      </c>
    </row>
    <row r="26" spans="1:15" ht="15.75" x14ac:dyDescent="0.25">
      <c r="A26" t="s">
        <v>116</v>
      </c>
      <c r="B26" s="5" t="s">
        <v>134</v>
      </c>
      <c r="C26" s="11">
        <v>100000</v>
      </c>
      <c r="D26" s="10">
        <v>6.5381461150026299</v>
      </c>
      <c r="E26" s="10">
        <v>-2.9769906628820912</v>
      </c>
      <c r="F26" s="10">
        <v>6.3372168010206691</v>
      </c>
      <c r="G26" s="10">
        <v>2.0557615702042926</v>
      </c>
      <c r="H26" s="10">
        <v>-5.0496250392422559E-2</v>
      </c>
      <c r="I26" s="10">
        <v>9.0541202155716967</v>
      </c>
      <c r="J26" s="10">
        <v>1.611700738011423</v>
      </c>
      <c r="K26" s="10">
        <v>-1.0434318830498797</v>
      </c>
      <c r="L26" s="10">
        <v>-5.6958444449521934</v>
      </c>
      <c r="M26" s="10">
        <v>-0.44929841045560204</v>
      </c>
      <c r="N26" s="10">
        <v>6.4886095643681081</v>
      </c>
      <c r="O26" s="10">
        <v>1.5039565386525133</v>
      </c>
    </row>
    <row r="27" spans="1:15" ht="15.75" x14ac:dyDescent="0.25">
      <c r="A27" t="s">
        <v>116</v>
      </c>
      <c r="B27" s="5" t="s">
        <v>133</v>
      </c>
      <c r="C27" s="11">
        <v>100000</v>
      </c>
      <c r="D27" s="10">
        <v>10.764349085108158</v>
      </c>
      <c r="E27" s="10">
        <v>-0.79287667691070995</v>
      </c>
      <c r="F27" s="10">
        <v>0.48703529044115412</v>
      </c>
      <c r="G27" s="10">
        <v>3.9015508469191875</v>
      </c>
      <c r="H27" s="10">
        <v>-0.72475841248402029</v>
      </c>
      <c r="I27" s="10">
        <v>8.476096738286671</v>
      </c>
      <c r="J27" s="10">
        <v>4.032787987013978</v>
      </c>
      <c r="K27" s="10">
        <v>-0.70452207780610077</v>
      </c>
      <c r="L27" s="10">
        <v>-4.1441501792467053</v>
      </c>
      <c r="M27" s="10">
        <v>-0.5776468101302189</v>
      </c>
      <c r="N27" s="10">
        <v>7.3545221071979361</v>
      </c>
      <c r="O27" s="10">
        <v>2.3671940386046728</v>
      </c>
    </row>
    <row r="28" spans="1:15" ht="15.75" x14ac:dyDescent="0.25">
      <c r="A28" s="12" t="s">
        <v>132</v>
      </c>
      <c r="B28" s="5" t="s">
        <v>131</v>
      </c>
      <c r="C28" s="11">
        <v>100000</v>
      </c>
      <c r="D28" s="10">
        <v>10.384181691015794</v>
      </c>
      <c r="E28" s="10">
        <v>7.68525556693419</v>
      </c>
      <c r="F28" s="10">
        <v>4.6575665588950734</v>
      </c>
      <c r="G28" s="10">
        <v>-13.102085679534945</v>
      </c>
      <c r="H28" s="10">
        <v>7.428706112661156</v>
      </c>
      <c r="I28" s="10">
        <v>-4.0339622631971528</v>
      </c>
      <c r="J28" s="10">
        <v>6.0013407492094739</v>
      </c>
      <c r="K28" s="10">
        <v>-7.5547557535987826</v>
      </c>
      <c r="L28" s="10">
        <v>-7.6182380957853919</v>
      </c>
      <c r="M28" s="10">
        <v>-5.7044116394726805</v>
      </c>
      <c r="N28" s="10">
        <v>16.49364890505154</v>
      </c>
      <c r="O28" s="10">
        <v>8.5592479224225304</v>
      </c>
    </row>
    <row r="29" spans="1:15" ht="15.75" x14ac:dyDescent="0.25">
      <c r="A29" s="13" t="s">
        <v>130</v>
      </c>
      <c r="B29" s="5" t="s">
        <v>129</v>
      </c>
      <c r="C29" s="11">
        <v>100000</v>
      </c>
      <c r="D29" s="10">
        <v>12.54420950677205</v>
      </c>
      <c r="E29" s="10">
        <v>-5.8000928345532197</v>
      </c>
      <c r="F29" s="10">
        <v>-8.9868235496945044</v>
      </c>
      <c r="G29" s="10">
        <v>-8.0821912839982826</v>
      </c>
      <c r="H29" s="10">
        <v>-1.1883960967110783</v>
      </c>
      <c r="I29" s="10">
        <v>10.661543529148581</v>
      </c>
      <c r="J29" s="10">
        <v>1.1309077458499688</v>
      </c>
      <c r="K29" s="10">
        <v>-6.5815796968969114</v>
      </c>
      <c r="L29" s="10">
        <v>-0.52241588462922317</v>
      </c>
      <c r="M29" s="10">
        <v>-5.2174004550328199</v>
      </c>
      <c r="N29" s="10">
        <v>7.5809146741497164</v>
      </c>
      <c r="O29" s="10">
        <v>21.665487255967907</v>
      </c>
    </row>
    <row r="30" spans="1:15" ht="15.75" x14ac:dyDescent="0.25">
      <c r="A30" t="s">
        <v>116</v>
      </c>
      <c r="B30" s="5" t="s">
        <v>128</v>
      </c>
      <c r="C30" s="11">
        <v>100000</v>
      </c>
      <c r="D30" s="10">
        <v>-5.9317711678923075</v>
      </c>
      <c r="E30" s="10">
        <v>-0.88859771893792427</v>
      </c>
      <c r="F30" s="10">
        <v>-0.73138498501988092</v>
      </c>
      <c r="G30" s="10">
        <v>2.7308850595441836</v>
      </c>
      <c r="H30" s="10">
        <v>-2.1893495026201841</v>
      </c>
      <c r="I30" s="10">
        <v>3.377560172256707</v>
      </c>
      <c r="J30" s="10">
        <v>-2.3928439069711587</v>
      </c>
      <c r="K30" s="10">
        <v>-2.5614902331373339</v>
      </c>
      <c r="L30" s="10">
        <v>-4.2824553110364381</v>
      </c>
      <c r="M30" s="10">
        <v>8.6619351431971197</v>
      </c>
      <c r="N30" s="10">
        <v>3.4485412857934978</v>
      </c>
      <c r="O30" s="10">
        <v>-0.70996401963683509</v>
      </c>
    </row>
    <row r="31" spans="1:15" ht="15.75" x14ac:dyDescent="0.25">
      <c r="A31" t="s">
        <v>116</v>
      </c>
      <c r="B31" s="5" t="s">
        <v>127</v>
      </c>
      <c r="C31" s="11">
        <v>100000</v>
      </c>
      <c r="D31" s="10">
        <v>-1.3378637080652407</v>
      </c>
      <c r="E31" s="10">
        <v>-7.9934526401890489</v>
      </c>
      <c r="F31" s="10">
        <v>0.54884445650810432</v>
      </c>
      <c r="G31" s="10">
        <v>-4.316310233147532</v>
      </c>
      <c r="H31" s="10">
        <v>6.1605509613990117</v>
      </c>
      <c r="I31" s="10">
        <v>12.805302607124011</v>
      </c>
      <c r="J31" s="10">
        <v>7.1858225713732082</v>
      </c>
      <c r="K31" s="10">
        <v>3.5815847006750818</v>
      </c>
      <c r="L31" s="10">
        <v>-6.3828374436947248</v>
      </c>
      <c r="M31" s="10">
        <v>-8.7801714676655962</v>
      </c>
      <c r="N31" s="10">
        <v>7.989198193584059</v>
      </c>
      <c r="O31" s="10">
        <v>7.3580343541324051</v>
      </c>
    </row>
    <row r="32" spans="1:15" ht="15.75" x14ac:dyDescent="0.25">
      <c r="A32" t="s">
        <v>116</v>
      </c>
      <c r="B32" s="5" t="s">
        <v>126</v>
      </c>
      <c r="C32" s="11">
        <v>100000</v>
      </c>
      <c r="D32" s="10">
        <v>13.137673415396186</v>
      </c>
      <c r="E32" s="10">
        <v>-3.9790408598952332</v>
      </c>
      <c r="F32" s="10">
        <v>-2.6826226545690193</v>
      </c>
      <c r="G32" s="10">
        <v>-1.4805018594143646</v>
      </c>
      <c r="H32" s="10">
        <v>-3.0156856242573382</v>
      </c>
      <c r="I32" s="10">
        <v>4.0593613759087575</v>
      </c>
      <c r="J32" s="10">
        <v>0.54963254139432838</v>
      </c>
      <c r="K32" s="10">
        <v>-7.3226311734492402</v>
      </c>
      <c r="L32" s="10">
        <v>-5.2595984976823154</v>
      </c>
      <c r="M32" s="10">
        <v>-5.9409268087818159</v>
      </c>
      <c r="N32" s="10">
        <v>9.9666378143350727</v>
      </c>
      <c r="O32" s="10">
        <v>9.0706757050437403</v>
      </c>
    </row>
    <row r="33" spans="1:15" ht="15.75" x14ac:dyDescent="0.25">
      <c r="A33" s="12" t="s">
        <v>125</v>
      </c>
      <c r="B33" s="5" t="s">
        <v>124</v>
      </c>
      <c r="C33" s="11">
        <v>100000</v>
      </c>
      <c r="D33" s="10">
        <v>9.9451528754988097</v>
      </c>
      <c r="E33" s="10">
        <v>1.3491930853994727</v>
      </c>
      <c r="F33" s="10">
        <v>1.4722282677714087</v>
      </c>
      <c r="G33" s="10">
        <v>-8.1287997877232794</v>
      </c>
      <c r="H33" s="10">
        <v>6.4830039300065287</v>
      </c>
      <c r="I33" s="10">
        <v>17.118851565212676</v>
      </c>
      <c r="J33" s="10">
        <v>-4.0528553421833413</v>
      </c>
      <c r="K33" s="10">
        <v>-3.2389829911738506</v>
      </c>
      <c r="L33" s="10">
        <v>-2.8342703184079139</v>
      </c>
      <c r="M33" s="10">
        <v>-14.624980247821478</v>
      </c>
      <c r="N33" s="10">
        <v>8.987311368882219</v>
      </c>
      <c r="O33" s="10">
        <v>5.9845903785106911</v>
      </c>
    </row>
    <row r="34" spans="1:15" ht="15.75" x14ac:dyDescent="0.25">
      <c r="A34" t="s">
        <v>116</v>
      </c>
      <c r="B34" s="5" t="s">
        <v>123</v>
      </c>
      <c r="C34" s="11">
        <v>100000</v>
      </c>
      <c r="D34" s="10">
        <v>-0.17713353828147227</v>
      </c>
      <c r="E34" s="10">
        <v>-2.8114688824854248</v>
      </c>
      <c r="F34" s="10">
        <v>9.2962256497009186</v>
      </c>
      <c r="G34" s="10">
        <v>2.7862480400615079</v>
      </c>
      <c r="H34" s="10">
        <v>3.0687341346460792</v>
      </c>
      <c r="I34" s="10">
        <v>1.2009009500060015</v>
      </c>
      <c r="J34" s="10">
        <v>5.0924537432993144</v>
      </c>
      <c r="K34" s="10">
        <v>-0.9259737399517739</v>
      </c>
      <c r="L34" s="10">
        <v>-2.7634100355925248</v>
      </c>
      <c r="M34" s="10">
        <v>-1.6141997967544433</v>
      </c>
      <c r="N34" s="10">
        <v>6.8255722262587204</v>
      </c>
      <c r="O34" s="10">
        <v>3.2819124319366439</v>
      </c>
    </row>
    <row r="35" spans="1:15" ht="15.75" x14ac:dyDescent="0.25">
      <c r="A35" t="s">
        <v>116</v>
      </c>
      <c r="B35" s="5" t="s">
        <v>122</v>
      </c>
      <c r="C35" s="11">
        <v>100000</v>
      </c>
      <c r="D35" s="10">
        <v>1.2637794841328722</v>
      </c>
      <c r="E35" s="10">
        <v>-3.2801637377718698</v>
      </c>
      <c r="F35" s="10">
        <v>1.7470986501065555</v>
      </c>
      <c r="G35" s="10">
        <v>5.1213675256359839</v>
      </c>
      <c r="H35" s="10">
        <v>-3.8843724487108053</v>
      </c>
      <c r="I35" s="10">
        <v>3.3147368612783406</v>
      </c>
      <c r="J35" s="10">
        <v>2.4417218735253754</v>
      </c>
      <c r="K35" s="10">
        <v>-2.7985463667583532E-2</v>
      </c>
      <c r="L35" s="10">
        <v>-2.9783169290986891</v>
      </c>
      <c r="M35" s="10">
        <v>0.1537702484079736</v>
      </c>
      <c r="N35" s="10">
        <v>1.8547252351622583</v>
      </c>
      <c r="O35" s="10">
        <v>2.096559136968382</v>
      </c>
    </row>
    <row r="36" spans="1:15" ht="15.75" x14ac:dyDescent="0.25">
      <c r="A36" t="s">
        <v>116</v>
      </c>
      <c r="B36" s="5" t="s">
        <v>121</v>
      </c>
      <c r="C36" s="11">
        <v>100000</v>
      </c>
      <c r="D36" s="10">
        <v>13.188311128050817</v>
      </c>
      <c r="E36" s="10">
        <v>3.4927447839766619</v>
      </c>
      <c r="F36" s="10">
        <v>2.6130012833453917</v>
      </c>
      <c r="G36" s="10">
        <v>-14.131488189250044</v>
      </c>
      <c r="H36" s="10">
        <v>14.851351991353818</v>
      </c>
      <c r="I36" s="10">
        <v>13.617175264868189</v>
      </c>
      <c r="J36" s="10">
        <v>1.1032398689620067</v>
      </c>
      <c r="K36" s="10">
        <v>-10.536575232444848</v>
      </c>
      <c r="L36" s="10">
        <v>-8.5629739201122792</v>
      </c>
      <c r="M36" s="10">
        <v>-9.6615678712492343</v>
      </c>
      <c r="N36" s="10">
        <v>12.177565573293577</v>
      </c>
      <c r="O36" s="10">
        <v>13.819855373543813</v>
      </c>
    </row>
    <row r="37" spans="1:15" ht="15.75" x14ac:dyDescent="0.25">
      <c r="A37" t="s">
        <v>116</v>
      </c>
      <c r="B37" s="5" t="s">
        <v>120</v>
      </c>
      <c r="C37" s="11">
        <v>100000</v>
      </c>
      <c r="D37" s="10">
        <v>-1.682027884939991</v>
      </c>
      <c r="E37" s="10">
        <v>-3.7381939399715973</v>
      </c>
      <c r="F37" s="10">
        <v>-3.5823816561840895</v>
      </c>
      <c r="G37" s="10">
        <v>1.2718587644329955</v>
      </c>
      <c r="H37" s="10">
        <v>-8.8069353426178658</v>
      </c>
      <c r="I37" s="10">
        <v>8.4803741074264405</v>
      </c>
      <c r="J37" s="10">
        <v>10.504123578202087</v>
      </c>
      <c r="K37" s="10">
        <v>1.0563466998114968</v>
      </c>
      <c r="L37" s="10">
        <v>-3.5130320702407647</v>
      </c>
      <c r="M37" s="10">
        <v>-2.5328372159561869</v>
      </c>
      <c r="N37" s="10">
        <v>3.189619866103468</v>
      </c>
      <c r="O37" s="10">
        <v>0.74041274866230511</v>
      </c>
    </row>
    <row r="38" spans="1:15" ht="15.75" x14ac:dyDescent="0.25">
      <c r="A38" t="s">
        <v>116</v>
      </c>
      <c r="B38" s="5" t="s">
        <v>119</v>
      </c>
      <c r="C38" s="11">
        <v>100000</v>
      </c>
      <c r="D38" s="10">
        <v>7.1099849988107895</v>
      </c>
      <c r="E38" s="10">
        <v>-6.0129502185022137</v>
      </c>
      <c r="F38" s="10">
        <v>-0.43533723424642085</v>
      </c>
      <c r="G38" s="10">
        <v>0.60864794609073902</v>
      </c>
      <c r="H38" s="10">
        <v>-4.5619820235372801</v>
      </c>
      <c r="I38" s="10">
        <v>11.499632072622203</v>
      </c>
      <c r="J38" s="10">
        <v>5.8969452768452291</v>
      </c>
      <c r="K38" s="10">
        <v>1.827465010240872</v>
      </c>
      <c r="L38" s="10">
        <v>-8.1124987367638148</v>
      </c>
      <c r="M38" s="10">
        <v>-1.7105693779848448</v>
      </c>
      <c r="N38" s="10">
        <v>9.1231870749637505</v>
      </c>
      <c r="O38" s="10">
        <v>4.3694240805299112</v>
      </c>
    </row>
    <row r="39" spans="1:15" ht="15.75" x14ac:dyDescent="0.25">
      <c r="A39" s="12" t="s">
        <v>118</v>
      </c>
      <c r="B39" s="5" t="s">
        <v>117</v>
      </c>
      <c r="C39" s="11">
        <v>100000</v>
      </c>
      <c r="D39" s="10">
        <v>11.375124436150887</v>
      </c>
      <c r="E39" s="10">
        <v>2.0760671272135411</v>
      </c>
      <c r="F39" s="10">
        <v>-3.3820452084334223</v>
      </c>
      <c r="G39" s="10">
        <v>-3.6666141567189272</v>
      </c>
      <c r="H39" s="10">
        <v>17.522030692785869</v>
      </c>
      <c r="I39" s="10">
        <v>6.2078269180153169</v>
      </c>
      <c r="J39" s="10">
        <v>9.5618171960465563</v>
      </c>
      <c r="K39" s="10">
        <v>1.6425852008972679</v>
      </c>
      <c r="L39" s="10">
        <v>-7.6424696023683056</v>
      </c>
      <c r="M39" s="10">
        <v>-11.726012551294843</v>
      </c>
      <c r="N39" s="10">
        <v>3.5338515418482603</v>
      </c>
      <c r="O39" s="10">
        <v>5.1904889595822992</v>
      </c>
    </row>
    <row r="40" spans="1:15" ht="15.75" x14ac:dyDescent="0.25">
      <c r="A40" t="s">
        <v>116</v>
      </c>
      <c r="B40" s="5" t="s">
        <v>115</v>
      </c>
      <c r="C40" s="11">
        <v>100000</v>
      </c>
      <c r="D40" s="10"/>
      <c r="E40" s="10"/>
      <c r="F40" s="10"/>
      <c r="G40" s="10">
        <v>11.605845143746048</v>
      </c>
      <c r="H40" s="10">
        <v>7.7004719542588447</v>
      </c>
      <c r="I40" s="10">
        <v>6.0515611545573984</v>
      </c>
      <c r="J40" s="10">
        <v>7.2316945427908816</v>
      </c>
      <c r="K40" s="10">
        <v>-4.0805168396483138</v>
      </c>
      <c r="L40" s="10">
        <v>-2.4923446912108038</v>
      </c>
      <c r="M40" s="10">
        <v>-3.4519191770339996</v>
      </c>
      <c r="N40" s="10">
        <v>6.1952320833624412</v>
      </c>
      <c r="O40" s="10">
        <v>3.757335679141252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Ranking</vt:lpstr>
      <vt:lpstr>SPC Stocks for Website</vt:lpstr>
      <vt:lpstr>SPC For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Abrahamsen</dc:creator>
  <cp:lastModifiedBy>John Abrahamsen</cp:lastModifiedBy>
  <dcterms:created xsi:type="dcterms:W3CDTF">2023-12-31T11:40:41Z</dcterms:created>
  <dcterms:modified xsi:type="dcterms:W3CDTF">2023-12-31T11:50:24Z</dcterms:modified>
</cp:coreProperties>
</file>